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APL 2024" sheetId="25" r:id="rId1"/>
    <sheet name="MAR 2024" sheetId="24" r:id="rId2"/>
    <sheet name="FEB 2024" sheetId="23" r:id="rId3"/>
    <sheet name="JAN2024" sheetId="22" r:id="rId4"/>
    <sheet name="DEC2023" sheetId="21" r:id="rId5"/>
    <sheet name="NOV 2023" sheetId="20" r:id="rId6"/>
    <sheet name="OCT 2023" sheetId="19" r:id="rId7"/>
    <sheet name="SEP 2023" sheetId="18" r:id="rId8"/>
    <sheet name="AUG 2023" sheetId="17" r:id="rId9"/>
    <sheet name="JUL 2023" sheetId="16" r:id="rId10"/>
    <sheet name="JUN 2023" sheetId="15" r:id="rId11"/>
    <sheet name="MAY 2023" sheetId="14" r:id="rId12"/>
    <sheet name="APR 2023" sheetId="13" r:id="rId13"/>
    <sheet name="MAR2023" sheetId="12" r:id="rId14"/>
    <sheet name="FEB 2023" sheetId="11" r:id="rId15"/>
    <sheet name="JAN2023" sheetId="10" r:id="rId16"/>
    <sheet name="DEC 2022" sheetId="9" r:id="rId17"/>
    <sheet name="NOV 2022" sheetId="8" r:id="rId18"/>
    <sheet name="OCT 2022" sheetId="7" r:id="rId19"/>
    <sheet name="SEP-2022" sheetId="6" r:id="rId20"/>
    <sheet name="AUG 2022" sheetId="3" r:id="rId21"/>
    <sheet name="JUL 2022" sheetId="4" r:id="rId22"/>
    <sheet name="Sheet5" sheetId="5" r:id="rId23"/>
    <sheet name="JUN 2022" sheetId="2" r:id="rId24"/>
    <sheet name="MAY 2022" sheetId="1" r:id="rId25"/>
  </sheets>
  <calcPr calcId="124519"/>
</workbook>
</file>

<file path=xl/calcChain.xml><?xml version="1.0" encoding="utf-8"?>
<calcChain xmlns="http://schemas.openxmlformats.org/spreadsheetml/2006/main">
  <c r="K7" i="25"/>
  <c r="L7" s="1"/>
  <c r="J3"/>
  <c r="M2"/>
  <c r="L31" i="24"/>
  <c r="K31"/>
  <c r="K30"/>
  <c r="L30" s="1"/>
  <c r="K29"/>
  <c r="L29" s="1"/>
  <c r="K28"/>
  <c r="L28" s="1"/>
  <c r="K27"/>
  <c r="L27" s="1"/>
  <c r="K26"/>
  <c r="L26" s="1"/>
  <c r="K25"/>
  <c r="L25" s="1"/>
  <c r="K24"/>
  <c r="L24" s="1"/>
  <c r="L23"/>
  <c r="K23"/>
  <c r="K22"/>
  <c r="L22" s="1"/>
  <c r="L21"/>
  <c r="K21"/>
  <c r="K20"/>
  <c r="L20" s="1"/>
  <c r="K19"/>
  <c r="L19" s="1"/>
  <c r="K18"/>
  <c r="L18" s="1"/>
  <c r="L17"/>
  <c r="K17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36" i="23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L28"/>
  <c r="K28"/>
  <c r="K27"/>
  <c r="L27" s="1"/>
  <c r="K26"/>
  <c r="L26" s="1"/>
  <c r="K25"/>
  <c r="L25" s="1"/>
  <c r="K24"/>
  <c r="L24" s="1"/>
  <c r="K23"/>
  <c r="L23" s="1"/>
  <c r="L22"/>
  <c r="K22"/>
  <c r="L21"/>
  <c r="K21"/>
  <c r="L20"/>
  <c r="K20"/>
  <c r="L19"/>
  <c r="K19"/>
  <c r="K18"/>
  <c r="L18" s="1"/>
  <c r="L17"/>
  <c r="K17"/>
  <c r="K16"/>
  <c r="L16" s="1"/>
  <c r="K15"/>
  <c r="L15" s="1"/>
  <c r="K14"/>
  <c r="L14" s="1"/>
  <c r="L13"/>
  <c r="K13"/>
  <c r="K12"/>
  <c r="L12" s="1"/>
  <c r="K11"/>
  <c r="L11" s="1"/>
  <c r="K10"/>
  <c r="L10" s="1"/>
  <c r="L9"/>
  <c r="K9"/>
  <c r="K8"/>
  <c r="L8" s="1"/>
  <c r="K7"/>
  <c r="L7" s="1"/>
  <c r="J3"/>
  <c r="M2"/>
  <c r="L42" i="22"/>
  <c r="K42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L30"/>
  <c r="K30"/>
  <c r="L29"/>
  <c r="K29"/>
  <c r="K28"/>
  <c r="L28" s="1"/>
  <c r="K27"/>
  <c r="L27" s="1"/>
  <c r="K26"/>
  <c r="L26" s="1"/>
  <c r="L25"/>
  <c r="K25"/>
  <c r="K24"/>
  <c r="L24" s="1"/>
  <c r="K23"/>
  <c r="L23" s="1"/>
  <c r="L22"/>
  <c r="K22"/>
  <c r="K21"/>
  <c r="L21" s="1"/>
  <c r="L20"/>
  <c r="K20"/>
  <c r="K19"/>
  <c r="L19" s="1"/>
  <c r="K18"/>
  <c r="L18" s="1"/>
  <c r="L17"/>
  <c r="K17"/>
  <c r="K16"/>
  <c r="L16" s="1"/>
  <c r="K15"/>
  <c r="L15" s="1"/>
  <c r="K14"/>
  <c r="L14" s="1"/>
  <c r="K13"/>
  <c r="L13" s="1"/>
  <c r="K12"/>
  <c r="L12" s="1"/>
  <c r="L11"/>
  <c r="K11"/>
  <c r="K10"/>
  <c r="L10" s="1"/>
  <c r="K9"/>
  <c r="L9" s="1"/>
  <c r="K8"/>
  <c r="L8" s="1"/>
  <c r="K7"/>
  <c r="L7" s="1"/>
  <c r="J3"/>
  <c r="M2"/>
  <c r="L27" i="21"/>
  <c r="K27"/>
  <c r="K26"/>
  <c r="L26" s="1"/>
  <c r="K25"/>
  <c r="L25" s="1"/>
  <c r="K24"/>
  <c r="L24" s="1"/>
  <c r="K23"/>
  <c r="L23" s="1"/>
  <c r="K22"/>
  <c r="L22" s="1"/>
  <c r="K21"/>
  <c r="L21" s="1"/>
  <c r="K20"/>
  <c r="L20" s="1"/>
  <c r="L19"/>
  <c r="K19"/>
  <c r="K18"/>
  <c r="L18" s="1"/>
  <c r="K17"/>
  <c r="L17" s="1"/>
  <c r="L16"/>
  <c r="K16"/>
  <c r="K15"/>
  <c r="L15" s="1"/>
  <c r="L14"/>
  <c r="K14"/>
  <c r="K13"/>
  <c r="L13" s="1"/>
  <c r="K12"/>
  <c r="L12" s="1"/>
  <c r="L11"/>
  <c r="K11"/>
  <c r="K10"/>
  <c r="L10" s="1"/>
  <c r="K9"/>
  <c r="L9" s="1"/>
  <c r="K8"/>
  <c r="L8" s="1"/>
  <c r="K7"/>
  <c r="L7" s="1"/>
  <c r="J3"/>
  <c r="M2"/>
  <c r="L25" i="20"/>
  <c r="K25"/>
  <c r="L24"/>
  <c r="K24"/>
  <c r="K23"/>
  <c r="L23" s="1"/>
  <c r="L22"/>
  <c r="K22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4" i="19"/>
  <c r="L24" s="1"/>
  <c r="K23"/>
  <c r="L23" s="1"/>
  <c r="L22"/>
  <c r="K22"/>
  <c r="K21"/>
  <c r="L21" s="1"/>
  <c r="K20"/>
  <c r="L20" s="1"/>
  <c r="K19"/>
  <c r="L19" s="1"/>
  <c r="K18"/>
  <c r="L18" s="1"/>
  <c r="K17"/>
  <c r="L17" s="1"/>
  <c r="L16"/>
  <c r="K16"/>
  <c r="K15"/>
  <c r="L15" s="1"/>
  <c r="K14"/>
  <c r="L14" s="1"/>
  <c r="K13"/>
  <c r="L13" s="1"/>
  <c r="L12"/>
  <c r="K12"/>
  <c r="K11"/>
  <c r="L11" s="1"/>
  <c r="K10"/>
  <c r="L10" s="1"/>
  <c r="K9"/>
  <c r="L9" s="1"/>
  <c r="K8"/>
  <c r="L8" s="1"/>
  <c r="K7"/>
  <c r="L7" s="1"/>
  <c r="J3"/>
  <c r="M2"/>
  <c r="K26" i="18"/>
  <c r="L26" s="1"/>
  <c r="L25"/>
  <c r="K25"/>
  <c r="K24"/>
  <c r="L24" s="1"/>
  <c r="L23"/>
  <c r="K23"/>
  <c r="K22"/>
  <c r="L22" s="1"/>
  <c r="L21"/>
  <c r="K21"/>
  <c r="L20"/>
  <c r="K20"/>
  <c r="L19"/>
  <c r="K19"/>
  <c r="L18"/>
  <c r="K18"/>
  <c r="K17"/>
  <c r="L17" s="1"/>
  <c r="K16"/>
  <c r="L16" s="1"/>
  <c r="K15"/>
  <c r="L15" s="1"/>
  <c r="L14"/>
  <c r="K14"/>
  <c r="K13"/>
  <c r="L13" s="1"/>
  <c r="K12"/>
  <c r="L12" s="1"/>
  <c r="K11"/>
  <c r="L11" s="1"/>
  <c r="L10"/>
  <c r="K10"/>
  <c r="K9"/>
  <c r="L9" s="1"/>
  <c r="L8"/>
  <c r="K8"/>
  <c r="K7"/>
  <c r="L7" s="1"/>
  <c r="J3"/>
  <c r="M2"/>
  <c r="K26" i="17"/>
  <c r="L26" s="1"/>
  <c r="K25"/>
  <c r="L25" s="1"/>
  <c r="L24"/>
  <c r="K24"/>
  <c r="K23"/>
  <c r="L23" s="1"/>
  <c r="K22"/>
  <c r="L22" s="1"/>
  <c r="L21"/>
  <c r="K21"/>
  <c r="K20"/>
  <c r="L20" s="1"/>
  <c r="L19"/>
  <c r="K19"/>
  <c r="L18"/>
  <c r="K17"/>
  <c r="L17" s="1"/>
  <c r="K16"/>
  <c r="L16" s="1"/>
  <c r="L15"/>
  <c r="K15"/>
  <c r="K14"/>
  <c r="L14" s="1"/>
  <c r="K13"/>
  <c r="L13" s="1"/>
  <c r="K12"/>
  <c r="L12" s="1"/>
  <c r="L11"/>
  <c r="K11"/>
  <c r="K10"/>
  <c r="L10" s="1"/>
  <c r="K9"/>
  <c r="L9" s="1"/>
  <c r="L8"/>
  <c r="K8"/>
  <c r="K7"/>
  <c r="L7" s="1"/>
  <c r="J3"/>
  <c r="M2"/>
  <c r="L30" i="16"/>
  <c r="K30"/>
  <c r="K29"/>
  <c r="L29" s="1"/>
  <c r="L28"/>
  <c r="K28"/>
  <c r="L27"/>
  <c r="K27"/>
  <c r="K26"/>
  <c r="L26" s="1"/>
  <c r="L25"/>
  <c r="K25"/>
  <c r="L24"/>
  <c r="K24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8" i="15"/>
  <c r="L28" s="1"/>
  <c r="L27"/>
  <c r="K27"/>
  <c r="K26"/>
  <c r="L26" s="1"/>
  <c r="K25"/>
  <c r="L25" s="1"/>
  <c r="K24"/>
  <c r="L24" s="1"/>
  <c r="L23"/>
  <c r="K23"/>
  <c r="L22"/>
  <c r="K22"/>
  <c r="K21"/>
  <c r="L21" s="1"/>
  <c r="K20"/>
  <c r="L20" s="1"/>
  <c r="K19"/>
  <c r="L19" s="1"/>
  <c r="K18"/>
  <c r="L18" s="1"/>
  <c r="K17"/>
  <c r="L17" s="1"/>
  <c r="L16"/>
  <c r="K16"/>
  <c r="K15"/>
  <c r="L15" s="1"/>
  <c r="L14"/>
  <c r="K14"/>
  <c r="K13"/>
  <c r="L13" s="1"/>
  <c r="K12"/>
  <c r="L12" s="1"/>
  <c r="L11"/>
  <c r="K11"/>
  <c r="K10"/>
  <c r="L10" s="1"/>
  <c r="K9"/>
  <c r="L9" s="1"/>
  <c r="K8"/>
  <c r="L8" s="1"/>
  <c r="K7"/>
  <c r="L7" s="1"/>
  <c r="J3"/>
  <c r="M2"/>
  <c r="K26" i="14"/>
  <c r="L26" s="1"/>
  <c r="K25"/>
  <c r="L25" s="1"/>
  <c r="K24"/>
  <c r="L24" s="1"/>
  <c r="K23"/>
  <c r="L23" s="1"/>
  <c r="K22"/>
  <c r="L22" s="1"/>
  <c r="K21"/>
  <c r="L21" s="1"/>
  <c r="K20"/>
  <c r="L20" s="1"/>
  <c r="L19"/>
  <c r="K19"/>
  <c r="L18"/>
  <c r="K18"/>
  <c r="L17"/>
  <c r="K17"/>
  <c r="K16"/>
  <c r="L16" s="1"/>
  <c r="L15"/>
  <c r="K15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  <c r="K23" i="13"/>
  <c r="L23" s="1"/>
  <c r="L22"/>
  <c r="K22"/>
  <c r="K21"/>
  <c r="L21" s="1"/>
  <c r="K20"/>
  <c r="L20" s="1"/>
  <c r="L19"/>
  <c r="K19"/>
  <c r="K18"/>
  <c r="L18" s="1"/>
  <c r="K17"/>
  <c r="L17" s="1"/>
  <c r="K16"/>
  <c r="L16" s="1"/>
  <c r="L15"/>
  <c r="K15"/>
  <c r="K14"/>
  <c r="L14" s="1"/>
  <c r="L13"/>
  <c r="K13"/>
  <c r="K12"/>
  <c r="L12" s="1"/>
  <c r="L11"/>
  <c r="K11"/>
  <c r="L10"/>
  <c r="K10"/>
  <c r="K9"/>
  <c r="L9" s="1"/>
  <c r="L8"/>
  <c r="K8"/>
  <c r="L7"/>
  <c r="K7"/>
  <c r="J3"/>
  <c r="M2"/>
  <c r="L19" i="12"/>
  <c r="K19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L10"/>
  <c r="K10"/>
  <c r="L9"/>
  <c r="K9"/>
  <c r="K8"/>
  <c r="L8" s="1"/>
  <c r="K7"/>
  <c r="L7" s="1"/>
  <c r="J3"/>
  <c r="M2"/>
  <c r="K26" i="11"/>
  <c r="L26" s="1"/>
  <c r="L25"/>
  <c r="K25"/>
  <c r="K24"/>
  <c r="L24" s="1"/>
  <c r="L23"/>
  <c r="K23"/>
  <c r="L22"/>
  <c r="K22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L11"/>
  <c r="K11"/>
  <c r="K10"/>
  <c r="L10" s="1"/>
  <c r="K9"/>
  <c r="L9" s="1"/>
  <c r="K8"/>
  <c r="L8" s="1"/>
  <c r="K7"/>
  <c r="L7" s="1"/>
  <c r="J3"/>
  <c r="M2"/>
  <c r="K22" i="10"/>
  <c r="L22" s="1"/>
  <c r="K21"/>
  <c r="L21" s="1"/>
  <c r="K20"/>
  <c r="L20" s="1"/>
  <c r="L19"/>
  <c r="K19"/>
  <c r="K18"/>
  <c r="L18" s="1"/>
  <c r="K17"/>
  <c r="L17" s="1"/>
  <c r="L16"/>
  <c r="K16"/>
  <c r="K15"/>
  <c r="L15" s="1"/>
  <c r="L14"/>
  <c r="K14"/>
  <c r="L13"/>
  <c r="K13"/>
  <c r="L12"/>
  <c r="K12"/>
  <c r="K11"/>
  <c r="L11" s="1"/>
  <c r="K10"/>
  <c r="L10" s="1"/>
  <c r="L9"/>
  <c r="K9"/>
  <c r="K8"/>
  <c r="L8" s="1"/>
  <c r="L7"/>
  <c r="K7"/>
  <c r="J3"/>
  <c r="M2"/>
  <c r="L24" i="9"/>
  <c r="K24"/>
  <c r="K23"/>
  <c r="L23" s="1"/>
  <c r="K22"/>
  <c r="L22" s="1"/>
  <c r="K21"/>
  <c r="L21" s="1"/>
  <c r="L20"/>
  <c r="K20"/>
  <c r="K19"/>
  <c r="L19" s="1"/>
  <c r="L18"/>
  <c r="K18"/>
  <c r="L17"/>
  <c r="K17"/>
  <c r="L16"/>
  <c r="K16"/>
  <c r="K15"/>
  <c r="L15" s="1"/>
  <c r="K14"/>
  <c r="L14" s="1"/>
  <c r="K13"/>
  <c r="L13" s="1"/>
  <c r="K12"/>
  <c r="L12" s="1"/>
  <c r="K11"/>
  <c r="L11" s="1"/>
  <c r="L10"/>
  <c r="K10"/>
  <c r="K9"/>
  <c r="L9" s="1"/>
  <c r="K8"/>
  <c r="L8" s="1"/>
  <c r="K7"/>
  <c r="L7" s="1"/>
  <c r="J3"/>
  <c r="M2"/>
  <c r="K24" i="8"/>
  <c r="L24" s="1"/>
  <c r="L23"/>
  <c r="K23"/>
  <c r="K22"/>
  <c r="L22" s="1"/>
  <c r="K21"/>
  <c r="L21" s="1"/>
  <c r="K20"/>
  <c r="L20" s="1"/>
  <c r="L19"/>
  <c r="K19"/>
  <c r="L18"/>
  <c r="K18"/>
  <c r="L17"/>
  <c r="K17"/>
  <c r="K16"/>
  <c r="L16" s="1"/>
  <c r="K15"/>
  <c r="L15" s="1"/>
  <c r="K14"/>
  <c r="L14" s="1"/>
  <c r="L13"/>
  <c r="K13"/>
  <c r="K12"/>
  <c r="L12" s="1"/>
  <c r="L11"/>
  <c r="K11"/>
  <c r="L10"/>
  <c r="K10"/>
  <c r="K9"/>
  <c r="L9" s="1"/>
  <c r="K8"/>
  <c r="L8" s="1"/>
  <c r="K7"/>
  <c r="L7" s="1"/>
  <c r="J3"/>
  <c r="M2"/>
  <c r="L21" i="7"/>
  <c r="K21"/>
  <c r="L20"/>
  <c r="K20"/>
  <c r="L19"/>
  <c r="K19"/>
  <c r="K18"/>
  <c r="L18" s="1"/>
  <c r="K17"/>
  <c r="L17" s="1"/>
  <c r="L16"/>
  <c r="K16"/>
  <c r="L15"/>
  <c r="K15"/>
  <c r="K14"/>
  <c r="L14" s="1"/>
  <c r="L13"/>
  <c r="K13"/>
  <c r="K12"/>
  <c r="L12" s="1"/>
  <c r="L11"/>
  <c r="K11"/>
  <c r="K10"/>
  <c r="L10" s="1"/>
  <c r="L9"/>
  <c r="K9"/>
  <c r="K8"/>
  <c r="L8" s="1"/>
  <c r="K7"/>
  <c r="L7" s="1"/>
  <c r="J3"/>
  <c r="M2"/>
  <c r="K27" i="6"/>
  <c r="L27" s="1"/>
  <c r="L26"/>
  <c r="K26"/>
  <c r="L25"/>
  <c r="K25"/>
  <c r="K24"/>
  <c r="L24" s="1"/>
  <c r="L23"/>
  <c r="K23"/>
  <c r="K22"/>
  <c r="L22" s="1"/>
  <c r="L21"/>
  <c r="K21"/>
  <c r="L20"/>
  <c r="K20"/>
  <c r="L19"/>
  <c r="K19"/>
  <c r="K18"/>
  <c r="L18" s="1"/>
  <c r="K17"/>
  <c r="L17" s="1"/>
  <c r="K16"/>
  <c r="L16" s="1"/>
  <c r="K15"/>
  <c r="L15" s="1"/>
  <c r="K14"/>
  <c r="L14" s="1"/>
  <c r="K13"/>
  <c r="L13" s="1"/>
  <c r="L12"/>
  <c r="K12"/>
  <c r="K11"/>
  <c r="L11" s="1"/>
  <c r="K10"/>
  <c r="L10" s="1"/>
  <c r="K9"/>
  <c r="L9" s="1"/>
  <c r="K8"/>
  <c r="L8" s="1"/>
  <c r="K7"/>
  <c r="L7" s="1"/>
  <c r="J3"/>
  <c r="M2"/>
  <c r="K21" i="3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L12"/>
  <c r="K12"/>
  <c r="K11"/>
  <c r="L11" s="1"/>
  <c r="K10"/>
  <c r="L10" s="1"/>
  <c r="K9"/>
  <c r="L9" s="1"/>
  <c r="K8"/>
  <c r="L8" s="1"/>
  <c r="K7"/>
  <c r="L7" s="1"/>
  <c r="J3"/>
  <c r="M2"/>
  <c r="K27" i="4"/>
  <c r="L27" s="1"/>
  <c r="K26"/>
  <c r="L26" s="1"/>
  <c r="K25"/>
  <c r="L25" s="1"/>
  <c r="L24"/>
  <c r="K24"/>
  <c r="K23"/>
  <c r="L23" s="1"/>
  <c r="K22"/>
  <c r="L22" s="1"/>
  <c r="K21"/>
  <c r="L21" s="1"/>
  <c r="K20"/>
  <c r="L20" s="1"/>
  <c r="K19"/>
  <c r="L19" s="1"/>
  <c r="L18"/>
  <c r="K18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L7"/>
  <c r="K7"/>
  <c r="J3"/>
  <c r="M2"/>
  <c r="K25" i="2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L15"/>
  <c r="K15"/>
  <c r="K14"/>
  <c r="L14" s="1"/>
  <c r="K13"/>
  <c r="L13" s="1"/>
  <c r="L12"/>
  <c r="K12"/>
  <c r="K11"/>
  <c r="L11" s="1"/>
  <c r="L10"/>
  <c r="K10"/>
  <c r="K9"/>
  <c r="L9" s="1"/>
  <c r="K8"/>
  <c r="L8" s="1"/>
  <c r="K7"/>
  <c r="L7" s="1"/>
  <c r="J3"/>
  <c r="M2"/>
  <c r="K20" i="1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3"/>
  <c r="M2"/>
</calcChain>
</file>

<file path=xl/sharedStrings.xml><?xml version="1.0" encoding="utf-8"?>
<sst xmlns="http://schemas.openxmlformats.org/spreadsheetml/2006/main" count="2400" uniqueCount="264">
  <si>
    <t>BANKNIFTY</t>
  </si>
  <si>
    <t>36200 PE</t>
  </si>
  <si>
    <t>BUY</t>
  </si>
  <si>
    <t>LOSS BOOKED</t>
  </si>
  <si>
    <t>CALL</t>
  </si>
  <si>
    <t>TGT</t>
  </si>
  <si>
    <t>SL</t>
  </si>
  <si>
    <t>EXIT</t>
  </si>
  <si>
    <t>ACC%</t>
  </si>
  <si>
    <t>AMOUNT</t>
  </si>
  <si>
    <t>AVOID</t>
  </si>
  <si>
    <t>OPEN</t>
  </si>
  <si>
    <t>Date</t>
  </si>
  <si>
    <t>Script</t>
  </si>
  <si>
    <t>Strik Price</t>
  </si>
  <si>
    <t>Position</t>
  </si>
  <si>
    <t>Lot Size</t>
  </si>
  <si>
    <t>Entry</t>
  </si>
  <si>
    <t>T 1</t>
  </si>
  <si>
    <t>T2</t>
  </si>
  <si>
    <t>Booked</t>
  </si>
  <si>
    <t>Total Points</t>
  </si>
  <si>
    <t>Total Profits</t>
  </si>
  <si>
    <t>Conclusion</t>
  </si>
  <si>
    <t>Basis of Research</t>
  </si>
  <si>
    <t>PROFIT BOOKED</t>
  </si>
  <si>
    <t>36600 PE</t>
  </si>
  <si>
    <t>34200 PE</t>
  </si>
  <si>
    <t>34300 CE</t>
  </si>
  <si>
    <t>34600 CE</t>
  </si>
  <si>
    <t>33900 PE</t>
  </si>
  <si>
    <t>33800 CE</t>
  </si>
  <si>
    <t>34400 CE</t>
  </si>
  <si>
    <t>33500 PE</t>
  </si>
  <si>
    <t>34000 PE</t>
  </si>
  <si>
    <t>34500 CE</t>
  </si>
  <si>
    <t>36000 CE</t>
  </si>
  <si>
    <t>35600 CE</t>
  </si>
  <si>
    <t>35500 PE</t>
  </si>
  <si>
    <t>35600 PE</t>
  </si>
  <si>
    <t>35400 CE</t>
  </si>
  <si>
    <t>35100 PE</t>
  </si>
  <si>
    <t>34800 PE</t>
  </si>
  <si>
    <t>34600 PE</t>
  </si>
  <si>
    <t>33200 PE</t>
  </si>
  <si>
    <t>33400 CE</t>
  </si>
  <si>
    <t>32600 CE</t>
  </si>
  <si>
    <t>32800 PE</t>
  </si>
  <si>
    <t>32900 CE</t>
  </si>
  <si>
    <t>32900 PE</t>
  </si>
  <si>
    <t>33300 CE</t>
  </si>
  <si>
    <t>33700 CE</t>
  </si>
  <si>
    <t>33800 PE</t>
  </si>
  <si>
    <t>34300 PE</t>
  </si>
  <si>
    <t>34700 PE</t>
  </si>
  <si>
    <t>35000 PE</t>
  </si>
  <si>
    <t>35200 CE</t>
  </si>
  <si>
    <t>35200 PE</t>
  </si>
  <si>
    <t>35000 CE</t>
  </si>
  <si>
    <t>35300 CE</t>
  </si>
  <si>
    <t>36000 PE</t>
  </si>
  <si>
    <t>36600 CE</t>
  </si>
  <si>
    <t>36900 PE</t>
  </si>
  <si>
    <t>36400 PE</t>
  </si>
  <si>
    <t>37100 CE</t>
  </si>
  <si>
    <t>37500 PE</t>
  </si>
  <si>
    <t>37800 PE</t>
  </si>
  <si>
    <t>37900 PE</t>
  </si>
  <si>
    <t>38100 CE</t>
  </si>
  <si>
    <t>37900 CE</t>
  </si>
  <si>
    <t>38200 PE</t>
  </si>
  <si>
    <t>39300 PE</t>
  </si>
  <si>
    <t>39300 CE</t>
  </si>
  <si>
    <t>39500 CE</t>
  </si>
  <si>
    <t>39500 PE</t>
  </si>
  <si>
    <t>38500 PE</t>
  </si>
  <si>
    <t>38700 CE</t>
  </si>
  <si>
    <t>39400 CE</t>
  </si>
  <si>
    <t>38900 CE</t>
  </si>
  <si>
    <t>39700 CE</t>
  </si>
  <si>
    <t>40000 CE</t>
  </si>
  <si>
    <t>40700 CE</t>
  </si>
  <si>
    <t>40600 CE</t>
  </si>
  <si>
    <t>40800 CE</t>
  </si>
  <si>
    <t>40500 PE</t>
  </si>
  <si>
    <t>41500 PE</t>
  </si>
  <si>
    <t>41200 PE</t>
  </si>
  <si>
    <t>40900 CE</t>
  </si>
  <si>
    <t>41300 CE</t>
  </si>
  <si>
    <t>41300 PE</t>
  </si>
  <si>
    <t>41000 PE</t>
  </si>
  <si>
    <t>40000 PE</t>
  </si>
  <si>
    <t>39000 PE</t>
  </si>
  <si>
    <t>38300 CE</t>
  </si>
  <si>
    <t>39200 PE</t>
  </si>
  <si>
    <t>38700 PE</t>
  </si>
  <si>
    <t>38900 PE</t>
  </si>
  <si>
    <t>39900 PE</t>
  </si>
  <si>
    <t>40200 CE</t>
  </si>
  <si>
    <t>40400 CE</t>
  </si>
  <si>
    <t>40300 PE</t>
  </si>
  <si>
    <t>40300 CE</t>
  </si>
  <si>
    <t>41400 CE</t>
  </si>
  <si>
    <t>41400 PE</t>
  </si>
  <si>
    <t>41100 CE</t>
  </si>
  <si>
    <t>41500 CE</t>
  </si>
  <si>
    <t>41700 PE</t>
  </si>
  <si>
    <t>42100 CE</t>
  </si>
  <si>
    <t>42200 CE</t>
  </si>
  <si>
    <t>42600 PE</t>
  </si>
  <si>
    <t>42300 CE</t>
  </si>
  <si>
    <t>42800 CE</t>
  </si>
  <si>
    <t>43200 CE</t>
  </si>
  <si>
    <t>43400 PE</t>
  </si>
  <si>
    <t>43300 CE</t>
  </si>
  <si>
    <t>43500 PE</t>
  </si>
  <si>
    <t>43500 CE</t>
  </si>
  <si>
    <t>43700 CE</t>
  </si>
  <si>
    <t>44300 PE</t>
  </si>
  <si>
    <t>43100 CE</t>
  </si>
  <si>
    <t>42500 PE</t>
  </si>
  <si>
    <t>4200 CE</t>
  </si>
  <si>
    <t>42500 CE</t>
  </si>
  <si>
    <t>30-DEC-20220</t>
  </si>
  <si>
    <t>43300 PE</t>
  </si>
  <si>
    <t>42800 PE</t>
  </si>
  <si>
    <t>42300 PE</t>
  </si>
  <si>
    <t>42100 PE</t>
  </si>
  <si>
    <t>43000 PE</t>
  </si>
  <si>
    <t>43100 PE</t>
  </si>
  <si>
    <t>PROFIT BOOK</t>
  </si>
  <si>
    <t>41200 CE</t>
  </si>
  <si>
    <t>41600 PE</t>
  </si>
  <si>
    <t>42000 CE</t>
  </si>
  <si>
    <t>40600 PE</t>
  </si>
  <si>
    <t>40700 PE</t>
  </si>
  <si>
    <t>LOSS BOOK</t>
  </si>
  <si>
    <t>41600 CE</t>
  </si>
  <si>
    <t>39600 CE</t>
  </si>
  <si>
    <t>39600 PE</t>
  </si>
  <si>
    <t>39800 CE</t>
  </si>
  <si>
    <t>03-APL-2023</t>
  </si>
  <si>
    <t>40800 PE</t>
  </si>
  <si>
    <t>05-APL-2023</t>
  </si>
  <si>
    <t>06-APL-2023</t>
  </si>
  <si>
    <t>41000 CE</t>
  </si>
  <si>
    <t>10-APL-2023</t>
  </si>
  <si>
    <t>11-APL-2023</t>
  </si>
  <si>
    <t>12-APL-2023</t>
  </si>
  <si>
    <t>13-APL-2023</t>
  </si>
  <si>
    <t>41800 CE</t>
  </si>
  <si>
    <t>17-APL-2023</t>
  </si>
  <si>
    <t>18-APL-2023</t>
  </si>
  <si>
    <t>19-APL-2023</t>
  </si>
  <si>
    <t>42400 PE</t>
  </si>
  <si>
    <t>20-APL-2023</t>
  </si>
  <si>
    <t>21-APL-2023</t>
  </si>
  <si>
    <t>24-APL-2023</t>
  </si>
  <si>
    <t>25-APL-2023</t>
  </si>
  <si>
    <t>42900 PE</t>
  </si>
  <si>
    <t>26-APL-2023</t>
  </si>
  <si>
    <t>42700 PE</t>
  </si>
  <si>
    <t>27-APL-2023</t>
  </si>
  <si>
    <t>28-APL-2023</t>
  </si>
  <si>
    <t>43600 PE</t>
  </si>
  <si>
    <t>44000 PE</t>
  </si>
  <si>
    <t>44200 PE</t>
  </si>
  <si>
    <t>43900 CE</t>
  </si>
  <si>
    <t>43900 PE</t>
  </si>
  <si>
    <t>43600 CE</t>
  </si>
  <si>
    <t>44100 CE</t>
  </si>
  <si>
    <t>44400 PE</t>
  </si>
  <si>
    <t>44100 PE</t>
  </si>
  <si>
    <t>43700 PE</t>
  </si>
  <si>
    <t>18650 CE</t>
  </si>
  <si>
    <t>NIFTY</t>
  </si>
  <si>
    <t>44000 CE</t>
  </si>
  <si>
    <t>18950 CE</t>
  </si>
  <si>
    <t>44900 CE</t>
  </si>
  <si>
    <t>44200 CE</t>
  </si>
  <si>
    <t>45200 CE</t>
  </si>
  <si>
    <t>19450 PE</t>
  </si>
  <si>
    <t>45200 PE</t>
  </si>
  <si>
    <t>19500 PE</t>
  </si>
  <si>
    <t>44800 CE</t>
  </si>
  <si>
    <t>45100PE</t>
  </si>
  <si>
    <t>45000 PE</t>
  </si>
  <si>
    <t>44700 CE</t>
  </si>
  <si>
    <t>45700 CE</t>
  </si>
  <si>
    <t>45800 PE</t>
  </si>
  <si>
    <t>46200 PE</t>
  </si>
  <si>
    <t>46100 CE</t>
  </si>
  <si>
    <t>46000 CE</t>
  </si>
  <si>
    <t>45900 CE</t>
  </si>
  <si>
    <t>45600 PE</t>
  </si>
  <si>
    <t>54400 CE</t>
  </si>
  <si>
    <t xml:space="preserve">BANKNIFTY </t>
  </si>
  <si>
    <t>45900 PE</t>
  </si>
  <si>
    <t>44700 PE</t>
  </si>
  <si>
    <t>43800 CE</t>
  </si>
  <si>
    <t>44400 CE</t>
  </si>
  <si>
    <t>44600 PE</t>
  </si>
  <si>
    <t>44300 CE</t>
  </si>
  <si>
    <t>44500 CE</t>
  </si>
  <si>
    <t>44800 PE</t>
  </si>
  <si>
    <t>45100 CE</t>
  </si>
  <si>
    <t>45400 CE</t>
  </si>
  <si>
    <t>46000 PE</t>
  </si>
  <si>
    <t>45500 PE</t>
  </si>
  <si>
    <t>43000 CE</t>
  </si>
  <si>
    <t>42400 CE</t>
  </si>
  <si>
    <t>19400 PE</t>
  </si>
  <si>
    <t>44500 PE</t>
  </si>
  <si>
    <t>43400 CE</t>
  </si>
  <si>
    <t>43800 PE</t>
  </si>
  <si>
    <t>19000 PE</t>
  </si>
  <si>
    <t>47000 CE</t>
  </si>
  <si>
    <t>46700 CE</t>
  </si>
  <si>
    <t>47500 CE</t>
  </si>
  <si>
    <t>47400 CE</t>
  </si>
  <si>
    <t>47300 CE</t>
  </si>
  <si>
    <t>47000 PE</t>
  </si>
  <si>
    <t>47800 CE</t>
  </si>
  <si>
    <t>48000 CE</t>
  </si>
  <si>
    <t>47600 CE</t>
  </si>
  <si>
    <t>47900 CE</t>
  </si>
  <si>
    <t>47100 CE</t>
  </si>
  <si>
    <t>48000 PE</t>
  </si>
  <si>
    <t>48600 CE</t>
  </si>
  <si>
    <t>48300 CE</t>
  </si>
  <si>
    <t>47900 PE</t>
  </si>
  <si>
    <t>21550 PE</t>
  </si>
  <si>
    <t>48100 CE</t>
  </si>
  <si>
    <t>47800 PE</t>
  </si>
  <si>
    <t>47300 PE</t>
  </si>
  <si>
    <t>47700 PE</t>
  </si>
  <si>
    <t>48500 PE</t>
  </si>
  <si>
    <t>46200 CE</t>
  </si>
  <si>
    <t>46300 CE</t>
  </si>
  <si>
    <t>45700 PE</t>
  </si>
  <si>
    <t>45400 PE</t>
  </si>
  <si>
    <t>21700 PE</t>
  </si>
  <si>
    <t>46700 PE</t>
  </si>
  <si>
    <t>45800 CE</t>
  </si>
  <si>
    <t>46100 PE</t>
  </si>
  <si>
    <t>21800 CE</t>
  </si>
  <si>
    <t>45000 CE</t>
  </si>
  <si>
    <t>4630 CE</t>
  </si>
  <si>
    <t>46300 PE</t>
  </si>
  <si>
    <t>47200 CE</t>
  </si>
  <si>
    <t>46800 PE</t>
  </si>
  <si>
    <t>46600 PE</t>
  </si>
  <si>
    <t>46400 PE</t>
  </si>
  <si>
    <t>46600 CE</t>
  </si>
  <si>
    <t>22400 CE</t>
  </si>
  <si>
    <t>47500 PE</t>
  </si>
  <si>
    <t>22100 PE</t>
  </si>
  <si>
    <t>46500 PE</t>
  </si>
  <si>
    <t>22000 PE</t>
  </si>
  <si>
    <t>22000 CE</t>
  </si>
  <si>
    <t>21800 PE</t>
  </si>
  <si>
    <t>22350 CE</t>
  </si>
  <si>
    <t>01-APL-2024</t>
  </si>
  <si>
    <t>22450 PE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</si>
</sst>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d\-mmm\-yy;@"/>
    <numFmt numFmtId="166" formatCode="mmmm\ d&quot;, &quot;yyyy;@"/>
    <numFmt numFmtId="167" formatCode="[$-409]mmmm\ d\,\ 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72A376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rgb="FFCCCCF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4B734B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165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6" fontId="12" fillId="5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7" fontId="14" fillId="4" borderId="1" xfId="2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0" fontId="17" fillId="3" borderId="1" xfId="1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6" fontId="18" fillId="5" borderId="1" xfId="0" applyNumberFormat="1" applyFont="1" applyFill="1" applyBorder="1" applyAlignment="1">
      <alignment horizontal="center"/>
    </xf>
    <xf numFmtId="0" fontId="0" fillId="0" borderId="0" xfId="0" applyFont="1"/>
    <xf numFmtId="0" fontId="15" fillId="2" borderId="1" xfId="0" applyFont="1" applyFill="1" applyBorder="1" applyAlignment="1">
      <alignment horizontal="center"/>
    </xf>
    <xf numFmtId="15" fontId="0" fillId="0" borderId="0" xfId="0" applyNumberFormat="1"/>
    <xf numFmtId="0" fontId="19" fillId="0" borderId="0" xfId="0" applyFont="1"/>
    <xf numFmtId="1" fontId="15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88595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092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NSE  INDEX 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6695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9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8669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520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9073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9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7645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759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193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193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9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7051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187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7051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187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42888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01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1717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378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955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378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098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78118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23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1458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806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4003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854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2885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854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2883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711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955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330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6215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99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9073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711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479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092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19309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</xdr:colOff>
      <xdr:row>0</xdr:row>
      <xdr:rowOff>28574</xdr:rowOff>
    </xdr:from>
    <xdr:to>
      <xdr:col>14</xdr:col>
      <xdr:colOff>9525</xdr:colOff>
      <xdr:row>4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14534" y="28574"/>
          <a:ext cx="610466" cy="89344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187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OPTION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F14" sqref="F14"/>
    </sheetView>
  </sheetViews>
  <sheetFormatPr defaultRowHeight="15"/>
  <cols>
    <col min="1" max="1" width="15" customWidth="1"/>
    <col min="3" max="3" width="14.7109375" customWidth="1"/>
    <col min="13" max="13" width="14.57031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25</v>
      </c>
      <c r="J2" s="13">
        <v>17</v>
      </c>
      <c r="K2" s="14">
        <v>9</v>
      </c>
      <c r="L2" s="13">
        <v>0</v>
      </c>
      <c r="M2" s="32">
        <f>J2/(J2+K2)</f>
        <v>0.65384615384615385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SUM(L560:L861)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 t="s">
        <v>262</v>
      </c>
      <c r="B7" s="2" t="s">
        <v>175</v>
      </c>
      <c r="C7" s="2" t="s">
        <v>263</v>
      </c>
      <c r="D7" s="2" t="s">
        <v>2</v>
      </c>
      <c r="E7" s="2">
        <v>50</v>
      </c>
      <c r="F7" s="2">
        <v>102</v>
      </c>
      <c r="G7" s="2">
        <v>135</v>
      </c>
      <c r="H7" s="2">
        <v>170</v>
      </c>
      <c r="I7" s="2">
        <v>70</v>
      </c>
      <c r="J7" s="2">
        <v>135</v>
      </c>
      <c r="K7" s="30">
        <f t="shared" ref="K7" si="0">J7-F7</f>
        <v>33</v>
      </c>
      <c r="L7" s="30">
        <f t="shared" ref="L7" si="1">K7*E7</f>
        <v>1650</v>
      </c>
      <c r="M7" s="2" t="s">
        <v>130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topLeftCell="A8" workbookViewId="0">
      <selection activeCell="A24" sqref="A24:XFD24"/>
    </sheetView>
  </sheetViews>
  <sheetFormatPr defaultRowHeight="15"/>
  <cols>
    <col min="1" max="1" width="14" customWidth="1"/>
    <col min="2" max="2" width="14.140625" customWidth="1"/>
    <col min="13" max="13" width="14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17</v>
      </c>
      <c r="J2" s="13">
        <v>12</v>
      </c>
      <c r="K2" s="14">
        <v>5</v>
      </c>
      <c r="L2" s="13">
        <v>0</v>
      </c>
      <c r="M2" s="32">
        <f>J2/(J2+K2)</f>
        <v>0.70588235294117652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SUM(L370:L671)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45110</v>
      </c>
      <c r="B7" s="2" t="s">
        <v>0</v>
      </c>
      <c r="C7" s="2" t="s">
        <v>178</v>
      </c>
      <c r="D7" s="2" t="s">
        <v>2</v>
      </c>
      <c r="E7" s="2">
        <v>15</v>
      </c>
      <c r="F7" s="2">
        <v>310</v>
      </c>
      <c r="G7" s="2">
        <v>411</v>
      </c>
      <c r="H7" s="2">
        <v>520</v>
      </c>
      <c r="I7" s="2">
        <v>209</v>
      </c>
      <c r="J7" s="2">
        <v>520</v>
      </c>
      <c r="K7" s="2">
        <f t="shared" ref="K7" si="0">J7-F7</f>
        <v>210</v>
      </c>
      <c r="L7" s="2">
        <f t="shared" ref="L7" si="1">K7*E7</f>
        <v>3150</v>
      </c>
      <c r="M7" s="2" t="s">
        <v>130</v>
      </c>
    </row>
    <row r="8" spans="1:14" s="5" customFormat="1" ht="15.75">
      <c r="A8" s="1">
        <v>45111</v>
      </c>
      <c r="B8" s="2" t="s">
        <v>0</v>
      </c>
      <c r="C8" s="2" t="s">
        <v>179</v>
      </c>
      <c r="D8" s="2" t="s">
        <v>2</v>
      </c>
      <c r="E8" s="2">
        <v>15</v>
      </c>
      <c r="F8" s="2">
        <v>230</v>
      </c>
      <c r="G8" s="2">
        <v>335</v>
      </c>
      <c r="H8" s="2">
        <v>440</v>
      </c>
      <c r="I8" s="2">
        <v>129</v>
      </c>
      <c r="J8" s="2">
        <v>440</v>
      </c>
      <c r="K8" s="2">
        <f t="shared" ref="K8:K13" si="2">J8-F8</f>
        <v>210</v>
      </c>
      <c r="L8" s="2">
        <f t="shared" ref="L8:L13" si="3">K8*E8</f>
        <v>3150</v>
      </c>
      <c r="M8" s="2" t="s">
        <v>130</v>
      </c>
    </row>
    <row r="9" spans="1:14" s="5" customFormat="1" ht="15.75">
      <c r="A9" s="1">
        <v>45112</v>
      </c>
      <c r="B9" s="2" t="s">
        <v>0</v>
      </c>
      <c r="C9" s="2" t="s">
        <v>180</v>
      </c>
      <c r="D9" s="2" t="s">
        <v>2</v>
      </c>
      <c r="E9" s="2">
        <v>15</v>
      </c>
      <c r="F9" s="2">
        <v>290</v>
      </c>
      <c r="G9" s="2">
        <v>395</v>
      </c>
      <c r="H9" s="2">
        <v>500</v>
      </c>
      <c r="I9" s="2">
        <v>189</v>
      </c>
      <c r="J9" s="2">
        <v>189</v>
      </c>
      <c r="K9" s="4">
        <f t="shared" si="2"/>
        <v>-101</v>
      </c>
      <c r="L9" s="4">
        <f t="shared" si="3"/>
        <v>-1515</v>
      </c>
      <c r="M9" s="4" t="s">
        <v>136</v>
      </c>
    </row>
    <row r="10" spans="1:14" s="5" customFormat="1" ht="15.75">
      <c r="A10" s="1">
        <v>45112</v>
      </c>
      <c r="B10" s="2" t="s">
        <v>175</v>
      </c>
      <c r="C10" s="2" t="s">
        <v>181</v>
      </c>
      <c r="D10" s="2" t="s">
        <v>2</v>
      </c>
      <c r="E10" s="2">
        <v>50</v>
      </c>
      <c r="F10" s="2">
        <v>98</v>
      </c>
      <c r="G10" s="2">
        <v>120</v>
      </c>
      <c r="H10" s="2">
        <v>140</v>
      </c>
      <c r="I10" s="2">
        <v>77</v>
      </c>
      <c r="J10" s="2">
        <v>108</v>
      </c>
      <c r="K10" s="30">
        <f t="shared" si="2"/>
        <v>10</v>
      </c>
      <c r="L10" s="30">
        <f t="shared" si="3"/>
        <v>500</v>
      </c>
      <c r="M10" s="2" t="s">
        <v>130</v>
      </c>
    </row>
    <row r="11" spans="1:14" s="5" customFormat="1" ht="15.75">
      <c r="A11" s="1">
        <v>45113</v>
      </c>
      <c r="B11" s="2" t="s">
        <v>0</v>
      </c>
      <c r="C11" s="2" t="s">
        <v>182</v>
      </c>
      <c r="D11" s="2" t="s">
        <v>2</v>
      </c>
      <c r="E11" s="2">
        <v>15</v>
      </c>
      <c r="F11" s="2">
        <v>370</v>
      </c>
      <c r="G11" s="2">
        <v>475</v>
      </c>
      <c r="H11" s="2">
        <v>580</v>
      </c>
      <c r="I11" s="2">
        <v>269</v>
      </c>
      <c r="J11" s="2">
        <v>240</v>
      </c>
      <c r="K11" s="3">
        <f t="shared" si="2"/>
        <v>-130</v>
      </c>
      <c r="L11" s="3">
        <f t="shared" si="3"/>
        <v>-1950</v>
      </c>
      <c r="M11" s="4" t="s">
        <v>136</v>
      </c>
    </row>
    <row r="12" spans="1:14" s="5" customFormat="1" ht="15.75">
      <c r="A12" s="1">
        <v>45114</v>
      </c>
      <c r="B12" s="2" t="s">
        <v>175</v>
      </c>
      <c r="C12" s="2" t="s">
        <v>183</v>
      </c>
      <c r="D12" s="2" t="s">
        <v>2</v>
      </c>
      <c r="E12" s="2">
        <v>50</v>
      </c>
      <c r="F12" s="2">
        <v>133</v>
      </c>
      <c r="G12" s="2">
        <v>162</v>
      </c>
      <c r="H12" s="2">
        <v>188</v>
      </c>
      <c r="I12" s="2">
        <v>110</v>
      </c>
      <c r="J12" s="2">
        <v>110</v>
      </c>
      <c r="K12" s="3">
        <f t="shared" si="2"/>
        <v>-23</v>
      </c>
      <c r="L12" s="3">
        <f t="shared" si="3"/>
        <v>-1150</v>
      </c>
      <c r="M12" s="4" t="s">
        <v>136</v>
      </c>
    </row>
    <row r="13" spans="1:14" s="5" customFormat="1" ht="15.75">
      <c r="A13" s="1">
        <v>45117</v>
      </c>
      <c r="B13" s="2" t="s">
        <v>0</v>
      </c>
      <c r="C13" s="2" t="s">
        <v>182</v>
      </c>
      <c r="D13" s="2" t="s">
        <v>2</v>
      </c>
      <c r="E13" s="2">
        <v>15</v>
      </c>
      <c r="F13" s="2">
        <v>370</v>
      </c>
      <c r="G13" s="2">
        <v>450</v>
      </c>
      <c r="H13" s="2">
        <v>570</v>
      </c>
      <c r="I13" s="2">
        <v>290</v>
      </c>
      <c r="J13" s="2">
        <v>450</v>
      </c>
      <c r="K13" s="30">
        <f t="shared" si="2"/>
        <v>80</v>
      </c>
      <c r="L13" s="30">
        <f t="shared" si="3"/>
        <v>1200</v>
      </c>
      <c r="M13" s="2" t="s">
        <v>130</v>
      </c>
    </row>
    <row r="14" spans="1:14" s="5" customFormat="1" ht="15.75">
      <c r="A14" s="1">
        <v>45118</v>
      </c>
      <c r="B14" s="2" t="s">
        <v>0</v>
      </c>
      <c r="C14" s="2" t="s">
        <v>184</v>
      </c>
      <c r="D14" s="2" t="s">
        <v>2</v>
      </c>
      <c r="E14" s="2">
        <v>15</v>
      </c>
      <c r="F14" s="2">
        <v>280</v>
      </c>
      <c r="G14" s="2">
        <v>400</v>
      </c>
      <c r="H14" s="2">
        <v>498</v>
      </c>
      <c r="I14" s="2">
        <v>190</v>
      </c>
      <c r="J14" s="2">
        <v>380</v>
      </c>
      <c r="K14" s="2">
        <f t="shared" ref="K14:K17" si="4">J14-F14</f>
        <v>100</v>
      </c>
      <c r="L14" s="2">
        <f t="shared" ref="L14:L17" si="5">K14*E14</f>
        <v>1500</v>
      </c>
      <c r="M14" s="2" t="s">
        <v>130</v>
      </c>
    </row>
    <row r="15" spans="1:14" s="5" customFormat="1" ht="15.75">
      <c r="A15" s="1">
        <v>45118</v>
      </c>
      <c r="B15" s="2" t="s">
        <v>0</v>
      </c>
      <c r="C15" s="2" t="s">
        <v>185</v>
      </c>
      <c r="D15" s="2" t="s">
        <v>2</v>
      </c>
      <c r="E15" s="2">
        <v>15</v>
      </c>
      <c r="F15" s="2">
        <v>300</v>
      </c>
      <c r="G15" s="2">
        <v>380</v>
      </c>
      <c r="H15" s="2">
        <v>480</v>
      </c>
      <c r="I15" s="2">
        <v>220</v>
      </c>
      <c r="J15" s="2">
        <v>380</v>
      </c>
      <c r="K15" s="30">
        <f t="shared" si="4"/>
        <v>80</v>
      </c>
      <c r="L15" s="30">
        <f t="shared" si="5"/>
        <v>1200</v>
      </c>
      <c r="M15" s="2" t="s">
        <v>130</v>
      </c>
    </row>
    <row r="16" spans="1:14" s="5" customFormat="1" ht="15.75">
      <c r="A16" s="1">
        <v>45119</v>
      </c>
      <c r="B16" s="2" t="s">
        <v>0</v>
      </c>
      <c r="C16" s="2" t="s">
        <v>186</v>
      </c>
      <c r="D16" s="2" t="s">
        <v>2</v>
      </c>
      <c r="E16" s="2">
        <v>15</v>
      </c>
      <c r="F16" s="2">
        <v>305</v>
      </c>
      <c r="G16" s="2">
        <v>380</v>
      </c>
      <c r="H16" s="2">
        <v>480</v>
      </c>
      <c r="I16" s="2">
        <v>230</v>
      </c>
      <c r="J16" s="2">
        <v>230</v>
      </c>
      <c r="K16" s="3">
        <f t="shared" si="4"/>
        <v>-75</v>
      </c>
      <c r="L16" s="3">
        <f t="shared" si="5"/>
        <v>-1125</v>
      </c>
      <c r="M16" s="4" t="s">
        <v>136</v>
      </c>
    </row>
    <row r="17" spans="1:13" s="5" customFormat="1" ht="15.75">
      <c r="A17" s="1">
        <v>45121</v>
      </c>
      <c r="B17" s="2" t="s">
        <v>0</v>
      </c>
      <c r="C17" s="2" t="s">
        <v>184</v>
      </c>
      <c r="D17" s="2" t="s">
        <v>2</v>
      </c>
      <c r="E17" s="2">
        <v>15</v>
      </c>
      <c r="F17" s="2">
        <v>290</v>
      </c>
      <c r="G17" s="2">
        <v>280</v>
      </c>
      <c r="H17" s="2">
        <v>390</v>
      </c>
      <c r="I17" s="2">
        <v>200</v>
      </c>
      <c r="J17" s="2">
        <v>255</v>
      </c>
      <c r="K17" s="4">
        <f t="shared" si="4"/>
        <v>-35</v>
      </c>
      <c r="L17" s="4">
        <f t="shared" si="5"/>
        <v>-525</v>
      </c>
      <c r="M17" s="4" t="s">
        <v>136</v>
      </c>
    </row>
    <row r="18" spans="1:13" s="5" customFormat="1" ht="15.75">
      <c r="A18" s="1">
        <v>45124</v>
      </c>
      <c r="B18" s="2" t="s">
        <v>0</v>
      </c>
      <c r="C18" s="2" t="s">
        <v>187</v>
      </c>
      <c r="D18" s="2" t="s">
        <v>2</v>
      </c>
      <c r="E18" s="2">
        <v>15</v>
      </c>
      <c r="F18" s="2">
        <v>310</v>
      </c>
      <c r="G18" s="2">
        <v>410</v>
      </c>
      <c r="H18" s="2">
        <v>500</v>
      </c>
      <c r="I18" s="2">
        <v>240</v>
      </c>
      <c r="J18" s="2">
        <v>335</v>
      </c>
      <c r="K18" s="2">
        <f t="shared" ref="K18" si="6">J18-F18</f>
        <v>25</v>
      </c>
      <c r="L18" s="2">
        <f t="shared" ref="L18" si="7">K18*E18</f>
        <v>375</v>
      </c>
      <c r="M18" s="2" t="s">
        <v>130</v>
      </c>
    </row>
    <row r="19" spans="1:13" s="5" customFormat="1" ht="15.75">
      <c r="A19" s="1">
        <v>45125</v>
      </c>
      <c r="B19" s="2" t="s">
        <v>0</v>
      </c>
      <c r="C19" s="2" t="s">
        <v>188</v>
      </c>
      <c r="D19" s="2" t="s">
        <v>2</v>
      </c>
      <c r="E19" s="2">
        <v>15</v>
      </c>
      <c r="F19" s="2">
        <v>240</v>
      </c>
      <c r="G19" s="2">
        <v>320</v>
      </c>
      <c r="H19" s="2">
        <v>410</v>
      </c>
      <c r="I19" s="2">
        <v>160</v>
      </c>
      <c r="J19" s="2">
        <v>320</v>
      </c>
      <c r="K19" s="2">
        <f t="shared" ref="K19:K20" si="8">J19-F19</f>
        <v>80</v>
      </c>
      <c r="L19" s="2">
        <f t="shared" ref="L19:L20" si="9">K19*E19</f>
        <v>1200</v>
      </c>
      <c r="M19" s="2" t="s">
        <v>130</v>
      </c>
    </row>
    <row r="20" spans="1:13" s="5" customFormat="1" ht="15.75">
      <c r="A20" s="1">
        <v>45126</v>
      </c>
      <c r="B20" s="2" t="s">
        <v>0</v>
      </c>
      <c r="C20" s="2" t="s">
        <v>189</v>
      </c>
      <c r="D20" s="2" t="s">
        <v>2</v>
      </c>
      <c r="E20" s="2">
        <v>15</v>
      </c>
      <c r="F20" s="2">
        <v>320</v>
      </c>
      <c r="G20" s="2">
        <v>400</v>
      </c>
      <c r="H20" s="2">
        <v>480</v>
      </c>
      <c r="I20" s="2">
        <v>250</v>
      </c>
      <c r="J20" s="2">
        <v>400</v>
      </c>
      <c r="K20" s="30">
        <f t="shared" si="8"/>
        <v>80</v>
      </c>
      <c r="L20" s="30">
        <f t="shared" si="9"/>
        <v>1200</v>
      </c>
      <c r="M20" s="2" t="s">
        <v>130</v>
      </c>
    </row>
    <row r="21" spans="1:13" s="5" customFormat="1" ht="15.75">
      <c r="A21" s="1">
        <v>45127</v>
      </c>
      <c r="B21" s="2" t="s">
        <v>0</v>
      </c>
      <c r="C21" s="2" t="s">
        <v>188</v>
      </c>
      <c r="D21" s="2" t="s">
        <v>2</v>
      </c>
      <c r="E21" s="2">
        <v>15</v>
      </c>
      <c r="F21" s="2">
        <v>350</v>
      </c>
      <c r="G21" s="2">
        <v>435</v>
      </c>
      <c r="H21" s="2">
        <v>540</v>
      </c>
      <c r="I21" s="2">
        <v>284</v>
      </c>
      <c r="J21" s="2">
        <v>540</v>
      </c>
      <c r="K21" s="2">
        <f t="shared" ref="K21:K22" si="10">J21-F21</f>
        <v>190</v>
      </c>
      <c r="L21" s="2">
        <f t="shared" ref="L21:L22" si="11">K21*E21</f>
        <v>2850</v>
      </c>
      <c r="M21" s="2" t="s">
        <v>130</v>
      </c>
    </row>
    <row r="22" spans="1:13" s="5" customFormat="1" ht="15.75">
      <c r="A22" s="1">
        <v>45128</v>
      </c>
      <c r="B22" s="2" t="s">
        <v>0</v>
      </c>
      <c r="C22" s="2" t="s">
        <v>190</v>
      </c>
      <c r="D22" s="2" t="s">
        <v>2</v>
      </c>
      <c r="E22" s="2">
        <v>15</v>
      </c>
      <c r="F22" s="2">
        <v>330</v>
      </c>
      <c r="G22" s="2">
        <v>430</v>
      </c>
      <c r="H22" s="2">
        <v>550</v>
      </c>
      <c r="I22" s="2">
        <v>230</v>
      </c>
      <c r="J22" s="2">
        <v>345</v>
      </c>
      <c r="K22" s="30">
        <f t="shared" si="10"/>
        <v>15</v>
      </c>
      <c r="L22" s="30">
        <f t="shared" si="11"/>
        <v>225</v>
      </c>
      <c r="M22" s="2" t="s">
        <v>130</v>
      </c>
    </row>
    <row r="23" spans="1:13" s="5" customFormat="1" ht="15.75">
      <c r="A23" s="1">
        <v>45128</v>
      </c>
      <c r="B23" s="2" t="s">
        <v>0</v>
      </c>
      <c r="C23" s="2" t="s">
        <v>191</v>
      </c>
      <c r="D23" s="2" t="s">
        <v>2</v>
      </c>
      <c r="E23" s="2">
        <v>15</v>
      </c>
      <c r="F23" s="2">
        <v>355</v>
      </c>
      <c r="G23" s="2">
        <v>500</v>
      </c>
      <c r="H23" s="2">
        <v>630</v>
      </c>
      <c r="I23" s="2">
        <v>250</v>
      </c>
      <c r="J23" s="2">
        <v>410</v>
      </c>
      <c r="K23" s="2">
        <f t="shared" ref="K23" si="12">J23-F23</f>
        <v>55</v>
      </c>
      <c r="L23" s="2">
        <f t="shared" ref="L23" si="13">K23*E23</f>
        <v>825</v>
      </c>
      <c r="M23" s="2" t="s">
        <v>130</v>
      </c>
    </row>
    <row r="24" spans="1:13" s="5" customFormat="1" ht="15.75">
      <c r="A24" s="1">
        <v>45131</v>
      </c>
      <c r="B24" s="2" t="s">
        <v>0</v>
      </c>
      <c r="C24" s="2" t="s">
        <v>192</v>
      </c>
      <c r="D24" s="2" t="s">
        <v>2</v>
      </c>
      <c r="E24" s="2">
        <v>15</v>
      </c>
      <c r="F24" s="2">
        <v>300</v>
      </c>
      <c r="G24" s="2">
        <v>410</v>
      </c>
      <c r="H24" s="2">
        <v>530</v>
      </c>
      <c r="I24" s="2">
        <v>199</v>
      </c>
      <c r="J24" s="2">
        <v>390</v>
      </c>
      <c r="K24" s="2">
        <f t="shared" ref="K24:K25" si="14">J24-F24</f>
        <v>90</v>
      </c>
      <c r="L24" s="2">
        <f t="shared" ref="L24:L25" si="15">K24*E24</f>
        <v>1350</v>
      </c>
      <c r="M24" s="2" t="s">
        <v>130</v>
      </c>
    </row>
    <row r="25" spans="1:13" s="5" customFormat="1" ht="15.75">
      <c r="A25" s="1">
        <v>45131</v>
      </c>
      <c r="B25" s="2" t="s">
        <v>0</v>
      </c>
      <c r="C25" s="2" t="s">
        <v>190</v>
      </c>
      <c r="D25" s="2" t="s">
        <v>2</v>
      </c>
      <c r="E25" s="2">
        <v>15</v>
      </c>
      <c r="F25" s="2">
        <v>350</v>
      </c>
      <c r="G25" s="2">
        <v>460</v>
      </c>
      <c r="H25" s="2">
        <v>580</v>
      </c>
      <c r="I25" s="2">
        <v>249</v>
      </c>
      <c r="J25" s="2">
        <v>430</v>
      </c>
      <c r="K25" s="30">
        <f t="shared" si="14"/>
        <v>80</v>
      </c>
      <c r="L25" s="30">
        <f t="shared" si="15"/>
        <v>1200</v>
      </c>
      <c r="M25" s="2" t="s">
        <v>130</v>
      </c>
    </row>
    <row r="26" spans="1:13" s="5" customFormat="1" ht="15.75">
      <c r="A26" s="1">
        <v>45132</v>
      </c>
      <c r="B26" s="2" t="s">
        <v>0</v>
      </c>
      <c r="C26" s="2" t="s">
        <v>190</v>
      </c>
      <c r="D26" s="2" t="s">
        <v>2</v>
      </c>
      <c r="E26" s="2">
        <v>15</v>
      </c>
      <c r="F26" s="2">
        <v>355</v>
      </c>
      <c r="G26" s="2">
        <v>465</v>
      </c>
      <c r="H26" s="2">
        <v>580</v>
      </c>
      <c r="I26" s="2">
        <v>254</v>
      </c>
      <c r="J26" s="2">
        <v>465</v>
      </c>
      <c r="K26" s="30">
        <f t="shared" ref="K26:K27" si="16">J26-F26</f>
        <v>110</v>
      </c>
      <c r="L26" s="30">
        <f t="shared" ref="L26:L27" si="17">K26*E26</f>
        <v>1650</v>
      </c>
      <c r="M26" s="2" t="s">
        <v>130</v>
      </c>
    </row>
    <row r="27" spans="1:13" s="5" customFormat="1" ht="15.75">
      <c r="A27" s="1">
        <v>45133</v>
      </c>
      <c r="B27" s="2" t="s">
        <v>0</v>
      </c>
      <c r="C27" s="2" t="s">
        <v>188</v>
      </c>
      <c r="D27" s="2" t="s">
        <v>2</v>
      </c>
      <c r="E27" s="2">
        <v>15</v>
      </c>
      <c r="F27" s="2">
        <v>300</v>
      </c>
      <c r="G27" s="2">
        <v>421</v>
      </c>
      <c r="H27" s="2">
        <v>541</v>
      </c>
      <c r="I27" s="2">
        <v>199</v>
      </c>
      <c r="J27" s="2">
        <v>360</v>
      </c>
      <c r="K27" s="2">
        <f t="shared" si="16"/>
        <v>60</v>
      </c>
      <c r="L27" s="2">
        <f t="shared" si="17"/>
        <v>900</v>
      </c>
      <c r="M27" s="2" t="s">
        <v>130</v>
      </c>
    </row>
    <row r="28" spans="1:13" s="5" customFormat="1" ht="15.75">
      <c r="A28" s="1">
        <v>45134</v>
      </c>
      <c r="B28" s="2" t="s">
        <v>0</v>
      </c>
      <c r="C28" s="2" t="s">
        <v>193</v>
      </c>
      <c r="D28" s="2" t="s">
        <v>2</v>
      </c>
      <c r="E28" s="2">
        <v>15</v>
      </c>
      <c r="F28" s="2">
        <v>390</v>
      </c>
      <c r="G28" s="2">
        <v>510</v>
      </c>
      <c r="H28" s="2">
        <v>620</v>
      </c>
      <c r="I28" s="2">
        <v>188</v>
      </c>
      <c r="J28" s="2">
        <v>350</v>
      </c>
      <c r="K28" s="4">
        <f t="shared" ref="K28:K30" si="18">J28-F28</f>
        <v>-40</v>
      </c>
      <c r="L28" s="4">
        <f t="shared" ref="L28:L30" si="19">K28*E28</f>
        <v>-600</v>
      </c>
      <c r="M28" s="4" t="s">
        <v>136</v>
      </c>
    </row>
    <row r="29" spans="1:13" s="5" customFormat="1" ht="15.75">
      <c r="A29" s="1">
        <v>45135</v>
      </c>
      <c r="B29" s="2" t="s">
        <v>0</v>
      </c>
      <c r="C29" s="2" t="s">
        <v>194</v>
      </c>
      <c r="D29" s="2" t="s">
        <v>2</v>
      </c>
      <c r="E29" s="2">
        <v>15</v>
      </c>
      <c r="F29" s="2">
        <v>360</v>
      </c>
      <c r="G29" s="2">
        <v>500</v>
      </c>
      <c r="H29" s="2">
        <v>620</v>
      </c>
      <c r="I29" s="2">
        <v>245</v>
      </c>
      <c r="J29" s="2">
        <v>490</v>
      </c>
      <c r="K29" s="30">
        <f t="shared" si="18"/>
        <v>130</v>
      </c>
      <c r="L29" s="30">
        <f t="shared" si="19"/>
        <v>1950</v>
      </c>
      <c r="M29" s="2" t="s">
        <v>130</v>
      </c>
    </row>
    <row r="30" spans="1:13" s="5" customFormat="1" ht="15.75">
      <c r="A30" s="1">
        <v>45138</v>
      </c>
      <c r="B30" s="2" t="s">
        <v>0</v>
      </c>
      <c r="C30" s="2" t="s">
        <v>195</v>
      </c>
      <c r="D30" s="2" t="s">
        <v>2</v>
      </c>
      <c r="E30" s="2">
        <v>15</v>
      </c>
      <c r="F30" s="2">
        <v>320</v>
      </c>
      <c r="G30" s="2">
        <v>421</v>
      </c>
      <c r="H30" s="2">
        <v>540</v>
      </c>
      <c r="I30" s="2">
        <v>219</v>
      </c>
      <c r="J30" s="2">
        <v>375</v>
      </c>
      <c r="K30" s="2">
        <f t="shared" si="18"/>
        <v>55</v>
      </c>
      <c r="L30" s="2">
        <f t="shared" si="19"/>
        <v>825</v>
      </c>
      <c r="M30" s="2" t="s">
        <v>130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K2" sqref="K2"/>
    </sheetView>
  </sheetViews>
  <sheetFormatPr defaultRowHeight="15"/>
  <cols>
    <col min="1" max="1" width="13.7109375" customWidth="1"/>
    <col min="2" max="2" width="14.140625" customWidth="1"/>
    <col min="3" max="3" width="14" customWidth="1"/>
    <col min="13" max="13" width="14.710937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22</v>
      </c>
      <c r="J2" s="13">
        <v>17</v>
      </c>
      <c r="K2" s="14">
        <v>5</v>
      </c>
      <c r="L2" s="13">
        <v>0</v>
      </c>
      <c r="M2" s="32">
        <f>J2/(J2+K2)</f>
        <v>0.77272727272727271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SUM(L346:L647)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45078</v>
      </c>
      <c r="B7" s="2" t="s">
        <v>0</v>
      </c>
      <c r="C7" s="2" t="s">
        <v>170</v>
      </c>
      <c r="D7" s="2" t="s">
        <v>2</v>
      </c>
      <c r="E7" s="2">
        <v>25</v>
      </c>
      <c r="F7" s="2">
        <v>330</v>
      </c>
      <c r="G7" s="2">
        <v>433</v>
      </c>
      <c r="H7" s="2">
        <v>536</v>
      </c>
      <c r="I7" s="2">
        <v>229</v>
      </c>
      <c r="J7" s="2">
        <v>340</v>
      </c>
      <c r="K7" s="2">
        <f t="shared" ref="K7:K8" si="0">J7-F7</f>
        <v>10</v>
      </c>
      <c r="L7" s="2">
        <f t="shared" ref="L7:L8" si="1">K7*E7</f>
        <v>250</v>
      </c>
      <c r="M7" s="2" t="s">
        <v>130</v>
      </c>
    </row>
    <row r="8" spans="1:14" s="5" customFormat="1" ht="15.75">
      <c r="A8" s="1">
        <v>45079</v>
      </c>
      <c r="B8" s="2" t="s">
        <v>0</v>
      </c>
      <c r="C8" s="2" t="s">
        <v>165</v>
      </c>
      <c r="D8" s="2" t="s">
        <v>2</v>
      </c>
      <c r="E8" s="2">
        <v>25</v>
      </c>
      <c r="F8" s="2">
        <v>320</v>
      </c>
      <c r="G8" s="2">
        <v>420</v>
      </c>
      <c r="H8" s="2">
        <v>600</v>
      </c>
      <c r="I8" s="2">
        <v>220</v>
      </c>
      <c r="J8" s="2">
        <v>350</v>
      </c>
      <c r="K8" s="30">
        <f t="shared" si="0"/>
        <v>30</v>
      </c>
      <c r="L8" s="30">
        <f t="shared" si="1"/>
        <v>750</v>
      </c>
      <c r="M8" s="2" t="s">
        <v>130</v>
      </c>
    </row>
    <row r="9" spans="1:14" s="5" customFormat="1" ht="15.75">
      <c r="A9" s="1">
        <v>45082</v>
      </c>
      <c r="B9" s="2" t="s">
        <v>0</v>
      </c>
      <c r="C9" s="2" t="s">
        <v>170</v>
      </c>
      <c r="D9" s="2" t="s">
        <v>2</v>
      </c>
      <c r="E9" s="2">
        <v>25</v>
      </c>
      <c r="F9" s="2">
        <v>320</v>
      </c>
      <c r="G9" s="2">
        <v>422</v>
      </c>
      <c r="H9" s="2">
        <v>530</v>
      </c>
      <c r="I9" s="2">
        <v>219</v>
      </c>
      <c r="J9" s="2">
        <v>430</v>
      </c>
      <c r="K9" s="2">
        <f t="shared" ref="K9:K10" si="2">J9-F9</f>
        <v>110</v>
      </c>
      <c r="L9" s="2">
        <f t="shared" ref="L9:L10" si="3">K9*E9</f>
        <v>2750</v>
      </c>
      <c r="M9" s="2" t="s">
        <v>130</v>
      </c>
    </row>
    <row r="10" spans="1:14" s="5" customFormat="1" ht="15.75">
      <c r="A10" s="1">
        <v>45083</v>
      </c>
      <c r="B10" s="2" t="s">
        <v>0</v>
      </c>
      <c r="C10" s="2" t="s">
        <v>118</v>
      </c>
      <c r="D10" s="2" t="s">
        <v>2</v>
      </c>
      <c r="E10" s="2">
        <v>25</v>
      </c>
      <c r="F10" s="2">
        <v>255</v>
      </c>
      <c r="G10" s="2">
        <v>358</v>
      </c>
      <c r="H10" s="2">
        <v>460</v>
      </c>
      <c r="I10" s="2">
        <v>154</v>
      </c>
      <c r="J10" s="2">
        <v>310</v>
      </c>
      <c r="K10" s="30">
        <f t="shared" si="2"/>
        <v>55</v>
      </c>
      <c r="L10" s="30">
        <f t="shared" si="3"/>
        <v>1375</v>
      </c>
      <c r="M10" s="2" t="s">
        <v>130</v>
      </c>
    </row>
    <row r="11" spans="1:14" s="5" customFormat="1" ht="15.75">
      <c r="A11" s="1">
        <v>45084</v>
      </c>
      <c r="B11" s="2" t="s">
        <v>0</v>
      </c>
      <c r="C11" s="2" t="s">
        <v>170</v>
      </c>
      <c r="D11" s="2" t="s">
        <v>2</v>
      </c>
      <c r="E11" s="2">
        <v>25</v>
      </c>
      <c r="F11" s="2">
        <v>223</v>
      </c>
      <c r="G11" s="2">
        <v>330</v>
      </c>
      <c r="H11" s="2">
        <v>440</v>
      </c>
      <c r="I11" s="2">
        <v>125</v>
      </c>
      <c r="J11" s="2">
        <v>250</v>
      </c>
      <c r="K11" s="2">
        <f t="shared" ref="K11:K12" si="4">J11-F11</f>
        <v>27</v>
      </c>
      <c r="L11" s="2">
        <f t="shared" ref="L11:L12" si="5">K11*E11</f>
        <v>675</v>
      </c>
      <c r="M11" s="2" t="s">
        <v>130</v>
      </c>
    </row>
    <row r="12" spans="1:14" s="5" customFormat="1" ht="15.75">
      <c r="A12" s="1">
        <v>45085</v>
      </c>
      <c r="B12" s="2" t="s">
        <v>0</v>
      </c>
      <c r="C12" s="2" t="s">
        <v>118</v>
      </c>
      <c r="D12" s="2" t="s">
        <v>2</v>
      </c>
      <c r="E12" s="2">
        <v>25</v>
      </c>
      <c r="F12" s="2">
        <v>325</v>
      </c>
      <c r="G12" s="2">
        <v>435</v>
      </c>
      <c r="H12" s="2">
        <v>540</v>
      </c>
      <c r="I12" s="2">
        <v>225</v>
      </c>
      <c r="J12" s="2">
        <v>435</v>
      </c>
      <c r="K12" s="30">
        <f t="shared" si="4"/>
        <v>110</v>
      </c>
      <c r="L12" s="30">
        <f t="shared" si="5"/>
        <v>2750</v>
      </c>
      <c r="M12" s="2" t="s">
        <v>130</v>
      </c>
    </row>
    <row r="13" spans="1:14" s="5" customFormat="1" ht="15.75">
      <c r="A13" s="1">
        <v>45086</v>
      </c>
      <c r="B13" s="2" t="s">
        <v>0</v>
      </c>
      <c r="C13" s="2" t="s">
        <v>118</v>
      </c>
      <c r="D13" s="2" t="s">
        <v>2</v>
      </c>
      <c r="E13" s="2">
        <v>25</v>
      </c>
      <c r="F13" s="2">
        <v>428</v>
      </c>
      <c r="G13" s="2">
        <v>535</v>
      </c>
      <c r="H13" s="2">
        <v>640</v>
      </c>
      <c r="I13" s="2">
        <v>328</v>
      </c>
      <c r="J13" s="2">
        <v>328</v>
      </c>
      <c r="K13" s="3">
        <f t="shared" ref="K13:K15" si="6">J13-F13</f>
        <v>-100</v>
      </c>
      <c r="L13" s="3">
        <f t="shared" ref="L13:L15" si="7">K13*E13</f>
        <v>-2500</v>
      </c>
      <c r="M13" s="4" t="s">
        <v>136</v>
      </c>
    </row>
    <row r="14" spans="1:14" s="5" customFormat="1" ht="15.75">
      <c r="A14" s="1">
        <v>45089</v>
      </c>
      <c r="B14" s="2" t="s">
        <v>0</v>
      </c>
      <c r="C14" s="2" t="s">
        <v>166</v>
      </c>
      <c r="D14" s="2" t="s">
        <v>2</v>
      </c>
      <c r="E14" s="2">
        <v>25</v>
      </c>
      <c r="F14" s="2">
        <v>325</v>
      </c>
      <c r="G14" s="2">
        <v>435</v>
      </c>
      <c r="H14" s="2">
        <v>538</v>
      </c>
      <c r="I14" s="2">
        <v>229</v>
      </c>
      <c r="J14" s="2">
        <v>375</v>
      </c>
      <c r="K14" s="30">
        <f t="shared" si="6"/>
        <v>50</v>
      </c>
      <c r="L14" s="30">
        <f t="shared" si="7"/>
        <v>1250</v>
      </c>
      <c r="M14" s="2" t="s">
        <v>130</v>
      </c>
    </row>
    <row r="15" spans="1:14" s="5" customFormat="1" ht="15.75">
      <c r="A15" s="1">
        <v>45090</v>
      </c>
      <c r="B15" s="2" t="s">
        <v>0</v>
      </c>
      <c r="C15" s="2" t="s">
        <v>167</v>
      </c>
      <c r="D15" s="2" t="s">
        <v>2</v>
      </c>
      <c r="E15" s="2">
        <v>25</v>
      </c>
      <c r="F15" s="2">
        <v>318</v>
      </c>
      <c r="G15" s="2">
        <v>428</v>
      </c>
      <c r="H15" s="2">
        <v>530</v>
      </c>
      <c r="I15" s="2">
        <v>220</v>
      </c>
      <c r="J15" s="2">
        <v>220</v>
      </c>
      <c r="K15" s="4">
        <f t="shared" si="6"/>
        <v>-98</v>
      </c>
      <c r="L15" s="4">
        <f t="shared" si="7"/>
        <v>-2450</v>
      </c>
      <c r="M15" s="4" t="s">
        <v>136</v>
      </c>
    </row>
    <row r="16" spans="1:14" s="5" customFormat="1" ht="15.75">
      <c r="A16" s="1">
        <v>45091</v>
      </c>
      <c r="B16" s="2" t="s">
        <v>0</v>
      </c>
      <c r="C16" s="2" t="s">
        <v>118</v>
      </c>
      <c r="D16" s="2" t="s">
        <v>2</v>
      </c>
      <c r="E16" s="2">
        <v>25</v>
      </c>
      <c r="F16" s="2">
        <v>250</v>
      </c>
      <c r="G16" s="2">
        <v>355</v>
      </c>
      <c r="H16" s="2">
        <v>460</v>
      </c>
      <c r="I16" s="2">
        <v>149</v>
      </c>
      <c r="J16" s="2">
        <v>315</v>
      </c>
      <c r="K16" s="30">
        <f t="shared" ref="K16:K18" si="8">J16-F16</f>
        <v>65</v>
      </c>
      <c r="L16" s="30">
        <f t="shared" ref="L16:L18" si="9">K16*E16</f>
        <v>1625</v>
      </c>
      <c r="M16" s="2" t="s">
        <v>130</v>
      </c>
    </row>
    <row r="17" spans="1:13" s="5" customFormat="1" ht="15.75">
      <c r="A17" s="1">
        <v>45092</v>
      </c>
      <c r="B17" s="2" t="s">
        <v>0</v>
      </c>
      <c r="C17" s="2" t="s">
        <v>167</v>
      </c>
      <c r="D17" s="2" t="s">
        <v>2</v>
      </c>
      <c r="E17" s="2">
        <v>25</v>
      </c>
      <c r="F17" s="2">
        <v>328</v>
      </c>
      <c r="G17" s="2">
        <v>431</v>
      </c>
      <c r="H17" s="2">
        <v>535</v>
      </c>
      <c r="I17" s="2">
        <v>229</v>
      </c>
      <c r="J17" s="2">
        <v>229</v>
      </c>
      <c r="K17" s="4">
        <f t="shared" si="8"/>
        <v>-99</v>
      </c>
      <c r="L17" s="4">
        <f t="shared" si="9"/>
        <v>-2475</v>
      </c>
      <c r="M17" s="4" t="s">
        <v>136</v>
      </c>
    </row>
    <row r="18" spans="1:13" s="5" customFormat="1" ht="15.75">
      <c r="A18" s="1">
        <v>45093</v>
      </c>
      <c r="B18" s="2" t="s">
        <v>0</v>
      </c>
      <c r="C18" s="2" t="s">
        <v>116</v>
      </c>
      <c r="D18" s="2" t="s">
        <v>2</v>
      </c>
      <c r="E18" s="2">
        <v>25</v>
      </c>
      <c r="F18" s="2">
        <v>388</v>
      </c>
      <c r="G18" s="2">
        <v>445</v>
      </c>
      <c r="H18" s="2">
        <v>490</v>
      </c>
      <c r="I18" s="2">
        <v>284</v>
      </c>
      <c r="J18" s="2">
        <v>490</v>
      </c>
      <c r="K18" s="2">
        <f t="shared" si="8"/>
        <v>102</v>
      </c>
      <c r="L18" s="2">
        <f t="shared" si="9"/>
        <v>2550</v>
      </c>
      <c r="M18" s="2" t="s">
        <v>130</v>
      </c>
    </row>
    <row r="19" spans="1:13" s="5" customFormat="1" ht="15.75">
      <c r="A19" s="1">
        <v>45096</v>
      </c>
      <c r="B19" s="2" t="s">
        <v>0</v>
      </c>
      <c r="C19" s="2" t="s">
        <v>172</v>
      </c>
      <c r="D19" s="2" t="s">
        <v>2</v>
      </c>
      <c r="E19" s="2">
        <v>25</v>
      </c>
      <c r="F19" s="2">
        <v>300</v>
      </c>
      <c r="G19" s="2">
        <v>401</v>
      </c>
      <c r="H19" s="2">
        <v>505</v>
      </c>
      <c r="I19" s="2">
        <v>199</v>
      </c>
      <c r="J19" s="2">
        <v>401</v>
      </c>
      <c r="K19" s="30">
        <f t="shared" ref="K19" si="10">J19-F19</f>
        <v>101</v>
      </c>
      <c r="L19" s="30">
        <f t="shared" ref="L19" si="11">K19*E19</f>
        <v>2525</v>
      </c>
      <c r="M19" s="2" t="s">
        <v>130</v>
      </c>
    </row>
    <row r="20" spans="1:13" s="5" customFormat="1" ht="15.75">
      <c r="A20" s="1">
        <v>45097</v>
      </c>
      <c r="B20" s="2" t="s">
        <v>0</v>
      </c>
      <c r="C20" s="2" t="s">
        <v>164</v>
      </c>
      <c r="D20" s="2" t="s">
        <v>2</v>
      </c>
      <c r="E20" s="2">
        <v>25</v>
      </c>
      <c r="F20" s="2">
        <v>290</v>
      </c>
      <c r="G20" s="2">
        <v>392</v>
      </c>
      <c r="H20" s="2">
        <v>499</v>
      </c>
      <c r="I20" s="2">
        <v>189</v>
      </c>
      <c r="J20" s="2">
        <v>189</v>
      </c>
      <c r="K20" s="3">
        <f t="shared" ref="K20:K21" si="12">J20-F20</f>
        <v>-101</v>
      </c>
      <c r="L20" s="3">
        <f t="shared" ref="L20:L21" si="13">K20*E20</f>
        <v>-2525</v>
      </c>
      <c r="M20" s="4" t="s">
        <v>136</v>
      </c>
    </row>
    <row r="21" spans="1:13" s="5" customFormat="1" ht="15.75">
      <c r="A21" s="1">
        <v>45098</v>
      </c>
      <c r="B21" s="2" t="s">
        <v>0</v>
      </c>
      <c r="C21" s="2" t="s">
        <v>169</v>
      </c>
      <c r="D21" s="2" t="s">
        <v>2</v>
      </c>
      <c r="E21" s="2">
        <v>25</v>
      </c>
      <c r="F21" s="2">
        <v>330</v>
      </c>
      <c r="G21" s="2">
        <v>435</v>
      </c>
      <c r="H21" s="2">
        <v>540</v>
      </c>
      <c r="I21" s="2">
        <v>229</v>
      </c>
      <c r="J21" s="2">
        <v>435</v>
      </c>
      <c r="K21" s="2">
        <f t="shared" si="12"/>
        <v>105</v>
      </c>
      <c r="L21" s="2">
        <f t="shared" si="13"/>
        <v>2625</v>
      </c>
      <c r="M21" s="2" t="s">
        <v>130</v>
      </c>
    </row>
    <row r="22" spans="1:13" s="5" customFormat="1" ht="15.75">
      <c r="A22" s="1">
        <v>45099</v>
      </c>
      <c r="B22" s="2" t="s">
        <v>0</v>
      </c>
      <c r="C22" s="2" t="s">
        <v>167</v>
      </c>
      <c r="D22" s="2" t="s">
        <v>2</v>
      </c>
      <c r="E22" s="2">
        <v>25</v>
      </c>
      <c r="F22" s="2">
        <v>340</v>
      </c>
      <c r="G22" s="2">
        <v>442</v>
      </c>
      <c r="H22" s="2">
        <v>548</v>
      </c>
      <c r="I22" s="2">
        <v>234</v>
      </c>
      <c r="J22" s="2">
        <v>400</v>
      </c>
      <c r="K22" s="2">
        <f t="shared" ref="K22:K23" si="14">J22-F22</f>
        <v>60</v>
      </c>
      <c r="L22" s="2">
        <f t="shared" ref="L22:L23" si="15">K22*E22</f>
        <v>1500</v>
      </c>
      <c r="M22" s="2" t="s">
        <v>130</v>
      </c>
    </row>
    <row r="23" spans="1:13" s="5" customFormat="1" ht="15.75">
      <c r="A23" s="1">
        <v>45100</v>
      </c>
      <c r="B23" s="2" t="s">
        <v>0</v>
      </c>
      <c r="C23" s="2" t="s">
        <v>173</v>
      </c>
      <c r="D23" s="2" t="s">
        <v>2</v>
      </c>
      <c r="E23" s="2">
        <v>25</v>
      </c>
      <c r="F23" s="2">
        <v>290</v>
      </c>
      <c r="G23" s="2">
        <v>395</v>
      </c>
      <c r="H23" s="2">
        <v>500</v>
      </c>
      <c r="I23" s="2">
        <v>189</v>
      </c>
      <c r="J23" s="2">
        <v>189</v>
      </c>
      <c r="K23" s="3">
        <f t="shared" si="14"/>
        <v>-101</v>
      </c>
      <c r="L23" s="3">
        <f t="shared" si="15"/>
        <v>-2525</v>
      </c>
      <c r="M23" s="4" t="s">
        <v>136</v>
      </c>
    </row>
    <row r="24" spans="1:13" s="5" customFormat="1" ht="15.75">
      <c r="A24" s="1">
        <v>45103</v>
      </c>
      <c r="B24" s="2" t="s">
        <v>175</v>
      </c>
      <c r="C24" s="2" t="s">
        <v>174</v>
      </c>
      <c r="D24" s="2" t="s">
        <v>2</v>
      </c>
      <c r="E24" s="2">
        <v>50</v>
      </c>
      <c r="F24" s="2">
        <v>97</v>
      </c>
      <c r="G24" s="2">
        <v>120</v>
      </c>
      <c r="H24" s="2">
        <v>141</v>
      </c>
      <c r="I24" s="2">
        <v>75</v>
      </c>
      <c r="J24" s="2">
        <v>115</v>
      </c>
      <c r="K24" s="2">
        <f t="shared" ref="K24" si="16">J24-F24</f>
        <v>18</v>
      </c>
      <c r="L24" s="2">
        <f t="shared" ref="L24" si="17">K24*E24</f>
        <v>900</v>
      </c>
      <c r="M24" s="2" t="s">
        <v>130</v>
      </c>
    </row>
    <row r="25" spans="1:13" s="5" customFormat="1" ht="15.75">
      <c r="A25" s="1">
        <v>45104</v>
      </c>
      <c r="B25" s="2" t="s">
        <v>175</v>
      </c>
      <c r="C25" s="2" t="s">
        <v>174</v>
      </c>
      <c r="D25" s="2" t="s">
        <v>2</v>
      </c>
      <c r="E25" s="2">
        <v>50</v>
      </c>
      <c r="F25" s="2">
        <v>113</v>
      </c>
      <c r="G25" s="2">
        <v>130</v>
      </c>
      <c r="H25" s="2">
        <v>150</v>
      </c>
      <c r="I25" s="2">
        <v>99</v>
      </c>
      <c r="J25" s="2">
        <v>130</v>
      </c>
      <c r="K25" s="2">
        <f t="shared" ref="K25:K26" si="18">J25-F25</f>
        <v>17</v>
      </c>
      <c r="L25" s="2">
        <f t="shared" ref="L25:L26" si="19">K25*E25</f>
        <v>850</v>
      </c>
      <c r="M25" s="2" t="s">
        <v>130</v>
      </c>
    </row>
    <row r="26" spans="1:13" s="5" customFormat="1" ht="15.75">
      <c r="A26" s="1">
        <v>45105</v>
      </c>
      <c r="B26" s="2" t="s">
        <v>0</v>
      </c>
      <c r="C26" s="2" t="s">
        <v>170</v>
      </c>
      <c r="D26" s="2" t="s">
        <v>2</v>
      </c>
      <c r="E26" s="2">
        <v>25</v>
      </c>
      <c r="F26" s="2">
        <v>325</v>
      </c>
      <c r="G26" s="2">
        <v>426</v>
      </c>
      <c r="H26" s="2">
        <v>530</v>
      </c>
      <c r="I26" s="2">
        <v>224</v>
      </c>
      <c r="J26" s="2">
        <v>426</v>
      </c>
      <c r="K26" s="2">
        <f t="shared" si="18"/>
        <v>101</v>
      </c>
      <c r="L26" s="2">
        <f t="shared" si="19"/>
        <v>2525</v>
      </c>
      <c r="M26" s="2" t="s">
        <v>130</v>
      </c>
    </row>
    <row r="27" spans="1:13" s="5" customFormat="1" ht="15.75">
      <c r="A27" s="1">
        <v>45107</v>
      </c>
      <c r="B27" s="2" t="s">
        <v>0</v>
      </c>
      <c r="C27" s="2" t="s">
        <v>176</v>
      </c>
      <c r="D27" s="2" t="s">
        <v>2</v>
      </c>
      <c r="E27" s="2">
        <v>25</v>
      </c>
      <c r="F27" s="2">
        <v>345</v>
      </c>
      <c r="G27" s="2">
        <v>450</v>
      </c>
      <c r="H27" s="2">
        <v>560</v>
      </c>
      <c r="I27" s="2">
        <v>244</v>
      </c>
      <c r="J27" s="2">
        <v>450</v>
      </c>
      <c r="K27" s="2">
        <f t="shared" ref="K27:K28" si="20">J27-F27</f>
        <v>105</v>
      </c>
      <c r="L27" s="2">
        <f t="shared" ref="L27:L28" si="21">K27*E27</f>
        <v>2625</v>
      </c>
      <c r="M27" s="2" t="s">
        <v>130</v>
      </c>
    </row>
    <row r="28" spans="1:13" s="5" customFormat="1" ht="15.75">
      <c r="A28" s="1">
        <v>45107</v>
      </c>
      <c r="B28" s="2" t="s">
        <v>175</v>
      </c>
      <c r="C28" s="2" t="s">
        <v>177</v>
      </c>
      <c r="D28" s="2" t="s">
        <v>2</v>
      </c>
      <c r="E28" s="2">
        <v>50</v>
      </c>
      <c r="F28" s="2">
        <v>208</v>
      </c>
      <c r="G28" s="2">
        <v>232</v>
      </c>
      <c r="H28" s="2">
        <v>255</v>
      </c>
      <c r="I28" s="2">
        <v>188</v>
      </c>
      <c r="J28" s="2">
        <v>232</v>
      </c>
      <c r="K28" s="2">
        <f t="shared" si="20"/>
        <v>24</v>
      </c>
      <c r="L28" s="2">
        <f t="shared" si="21"/>
        <v>1200</v>
      </c>
      <c r="M28" s="2" t="s">
        <v>130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K3" sqref="K3"/>
    </sheetView>
  </sheetViews>
  <sheetFormatPr defaultRowHeight="15"/>
  <cols>
    <col min="1" max="1" width="13" customWidth="1"/>
    <col min="2" max="2" width="13.42578125" customWidth="1"/>
    <col min="3" max="3" width="11.42578125" customWidth="1"/>
    <col min="13" max="13" width="12.710937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20</v>
      </c>
      <c r="J2" s="13">
        <v>18</v>
      </c>
      <c r="K2" s="14">
        <v>2</v>
      </c>
      <c r="L2" s="13">
        <v>0</v>
      </c>
      <c r="M2" s="32">
        <f>J2/(J2+K2)</f>
        <v>0.9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SUM(L324:L625)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45048</v>
      </c>
      <c r="B7" s="2" t="s">
        <v>0</v>
      </c>
      <c r="C7" s="2" t="s">
        <v>115</v>
      </c>
      <c r="D7" s="2" t="s">
        <v>2</v>
      </c>
      <c r="E7" s="2">
        <v>25</v>
      </c>
      <c r="F7" s="2">
        <v>243</v>
      </c>
      <c r="G7" s="2">
        <v>350</v>
      </c>
      <c r="H7" s="2">
        <v>451</v>
      </c>
      <c r="I7" s="2">
        <v>140</v>
      </c>
      <c r="J7" s="2">
        <v>140</v>
      </c>
      <c r="K7" s="3">
        <f t="shared" ref="K7" si="0">J7-F7</f>
        <v>-103</v>
      </c>
      <c r="L7" s="3">
        <f t="shared" ref="L7" si="1">K7*E7</f>
        <v>-2575</v>
      </c>
      <c r="M7" s="4" t="s">
        <v>136</v>
      </c>
    </row>
    <row r="8" spans="1:14" s="5" customFormat="1" ht="15.75">
      <c r="A8" s="1">
        <v>45049</v>
      </c>
      <c r="B8" s="2" t="s">
        <v>0</v>
      </c>
      <c r="C8" s="2" t="s">
        <v>113</v>
      </c>
      <c r="D8" s="2" t="s">
        <v>2</v>
      </c>
      <c r="E8" s="2">
        <v>25</v>
      </c>
      <c r="F8" s="2">
        <v>265</v>
      </c>
      <c r="G8" s="2">
        <v>369</v>
      </c>
      <c r="H8" s="2">
        <v>470</v>
      </c>
      <c r="I8" s="2">
        <v>164</v>
      </c>
      <c r="J8" s="2">
        <v>305</v>
      </c>
      <c r="K8" s="30">
        <f t="shared" ref="K8" si="2">J8-F8</f>
        <v>40</v>
      </c>
      <c r="L8" s="30">
        <f t="shared" ref="L8" si="3">K8*E8</f>
        <v>1000</v>
      </c>
      <c r="M8" s="2" t="s">
        <v>130</v>
      </c>
    </row>
    <row r="9" spans="1:14" s="5" customFormat="1" ht="15.75">
      <c r="A9" s="1">
        <v>45050</v>
      </c>
      <c r="B9" s="2" t="s">
        <v>0</v>
      </c>
      <c r="C9" s="2" t="s">
        <v>115</v>
      </c>
      <c r="D9" s="2" t="s">
        <v>2</v>
      </c>
      <c r="E9" s="2">
        <v>25</v>
      </c>
      <c r="F9" s="2">
        <v>345</v>
      </c>
      <c r="G9" s="2">
        <v>446</v>
      </c>
      <c r="H9" s="2">
        <v>550</v>
      </c>
      <c r="I9" s="2">
        <v>244</v>
      </c>
      <c r="J9" s="2">
        <v>500</v>
      </c>
      <c r="K9" s="30">
        <f t="shared" ref="K9" si="4">J9-F9</f>
        <v>155</v>
      </c>
      <c r="L9" s="30">
        <f t="shared" ref="L9" si="5">K9*E9</f>
        <v>3875</v>
      </c>
      <c r="M9" s="2" t="s">
        <v>130</v>
      </c>
    </row>
    <row r="10" spans="1:14" s="5" customFormat="1" ht="15.75">
      <c r="A10" s="1">
        <v>45051</v>
      </c>
      <c r="B10" s="2" t="s">
        <v>0</v>
      </c>
      <c r="C10" s="2" t="s">
        <v>164</v>
      </c>
      <c r="D10" s="2" t="s">
        <v>2</v>
      </c>
      <c r="E10" s="2">
        <v>25</v>
      </c>
      <c r="F10" s="2">
        <v>270</v>
      </c>
      <c r="G10" s="2">
        <v>375</v>
      </c>
      <c r="H10" s="2">
        <v>485</v>
      </c>
      <c r="I10" s="2">
        <v>169</v>
      </c>
      <c r="J10" s="2">
        <v>485</v>
      </c>
      <c r="K10" s="30">
        <f t="shared" ref="K10:K11" si="6">J10-F10</f>
        <v>215</v>
      </c>
      <c r="L10" s="30">
        <f t="shared" ref="L10:L11" si="7">K10*E10</f>
        <v>5375</v>
      </c>
      <c r="M10" s="2" t="s">
        <v>130</v>
      </c>
    </row>
    <row r="11" spans="1:14" s="5" customFormat="1" ht="15.75">
      <c r="A11" s="1">
        <v>45054</v>
      </c>
      <c r="B11" s="2" t="s">
        <v>0</v>
      </c>
      <c r="C11" s="2" t="s">
        <v>119</v>
      </c>
      <c r="D11" s="2" t="s">
        <v>2</v>
      </c>
      <c r="E11" s="2">
        <v>25</v>
      </c>
      <c r="F11" s="2">
        <v>300</v>
      </c>
      <c r="G11" s="2">
        <v>402</v>
      </c>
      <c r="H11" s="2">
        <v>510</v>
      </c>
      <c r="I11" s="2">
        <v>200</v>
      </c>
      <c r="J11" s="2">
        <v>360</v>
      </c>
      <c r="K11" s="2">
        <f t="shared" si="6"/>
        <v>60</v>
      </c>
      <c r="L11" s="2">
        <f t="shared" si="7"/>
        <v>1500</v>
      </c>
      <c r="M11" s="2" t="s">
        <v>130</v>
      </c>
    </row>
    <row r="12" spans="1:14" s="5" customFormat="1" ht="15.75">
      <c r="A12" s="1">
        <v>45055</v>
      </c>
      <c r="B12" s="2" t="s">
        <v>0</v>
      </c>
      <c r="C12" s="2" t="s">
        <v>114</v>
      </c>
      <c r="D12" s="2" t="s">
        <v>2</v>
      </c>
      <c r="E12" s="2">
        <v>25</v>
      </c>
      <c r="F12" s="2">
        <v>270</v>
      </c>
      <c r="G12" s="2">
        <v>400</v>
      </c>
      <c r="H12" s="2">
        <v>515</v>
      </c>
      <c r="I12" s="2">
        <v>169</v>
      </c>
      <c r="J12" s="2">
        <v>320</v>
      </c>
      <c r="K12" s="2">
        <f t="shared" ref="K12:K14" si="8">J12-F12</f>
        <v>50</v>
      </c>
      <c r="L12" s="2">
        <f t="shared" ref="L12:L14" si="9">K12*E12</f>
        <v>1250</v>
      </c>
      <c r="M12" s="2" t="s">
        <v>130</v>
      </c>
    </row>
    <row r="13" spans="1:14" s="5" customFormat="1" ht="15.75">
      <c r="A13" s="1">
        <v>45056</v>
      </c>
      <c r="B13" s="2" t="s">
        <v>0</v>
      </c>
      <c r="C13" s="2" t="s">
        <v>124</v>
      </c>
      <c r="D13" s="2" t="s">
        <v>2</v>
      </c>
      <c r="E13" s="2">
        <v>25</v>
      </c>
      <c r="F13" s="2">
        <v>335</v>
      </c>
      <c r="G13" s="2">
        <v>437</v>
      </c>
      <c r="H13" s="2">
        <v>540</v>
      </c>
      <c r="I13" s="2">
        <v>234</v>
      </c>
      <c r="J13" s="2">
        <v>430</v>
      </c>
      <c r="K13" s="30">
        <f t="shared" si="8"/>
        <v>95</v>
      </c>
      <c r="L13" s="30">
        <f t="shared" si="9"/>
        <v>2375</v>
      </c>
      <c r="M13" s="2" t="s">
        <v>130</v>
      </c>
    </row>
    <row r="14" spans="1:14" s="5" customFormat="1" ht="15.75">
      <c r="A14" s="1">
        <v>45058</v>
      </c>
      <c r="B14" s="2" t="s">
        <v>0</v>
      </c>
      <c r="C14" s="2" t="s">
        <v>115</v>
      </c>
      <c r="D14" s="2" t="s">
        <v>2</v>
      </c>
      <c r="E14" s="2">
        <v>25</v>
      </c>
      <c r="F14" s="2">
        <v>340</v>
      </c>
      <c r="G14" s="2">
        <v>445</v>
      </c>
      <c r="H14" s="2">
        <v>550</v>
      </c>
      <c r="I14" s="2">
        <v>239</v>
      </c>
      <c r="J14" s="2">
        <v>239</v>
      </c>
      <c r="K14" s="3">
        <f t="shared" si="8"/>
        <v>-101</v>
      </c>
      <c r="L14" s="3">
        <f t="shared" si="9"/>
        <v>-2525</v>
      </c>
      <c r="M14" s="4" t="s">
        <v>136</v>
      </c>
    </row>
    <row r="15" spans="1:14" s="5" customFormat="1" ht="15.75">
      <c r="A15" s="1">
        <v>45061</v>
      </c>
      <c r="B15" s="2" t="s">
        <v>0</v>
      </c>
      <c r="C15" s="2" t="s">
        <v>165</v>
      </c>
      <c r="D15" s="2" t="s">
        <v>2</v>
      </c>
      <c r="E15" s="2">
        <v>25</v>
      </c>
      <c r="F15" s="2">
        <v>277</v>
      </c>
      <c r="G15" s="2">
        <v>377</v>
      </c>
      <c r="H15" s="2">
        <v>550</v>
      </c>
      <c r="I15" s="2">
        <v>177</v>
      </c>
      <c r="J15" s="2">
        <v>550</v>
      </c>
      <c r="K15" s="30">
        <f t="shared" ref="K15" si="10">J15-F15</f>
        <v>273</v>
      </c>
      <c r="L15" s="30">
        <f t="shared" ref="L15" si="11">K15*E15</f>
        <v>6825</v>
      </c>
      <c r="M15" s="2" t="s">
        <v>130</v>
      </c>
    </row>
    <row r="16" spans="1:14" s="5" customFormat="1" ht="15.75">
      <c r="A16" s="1">
        <v>45062</v>
      </c>
      <c r="B16" s="2" t="s">
        <v>0</v>
      </c>
      <c r="C16" s="2" t="s">
        <v>166</v>
      </c>
      <c r="D16" s="2" t="s">
        <v>2</v>
      </c>
      <c r="E16" s="2">
        <v>25</v>
      </c>
      <c r="F16" s="2">
        <v>310</v>
      </c>
      <c r="G16" s="2">
        <v>415</v>
      </c>
      <c r="H16" s="2">
        <v>520</v>
      </c>
      <c r="I16" s="2">
        <v>211</v>
      </c>
      <c r="J16" s="2">
        <v>390</v>
      </c>
      <c r="K16" s="30">
        <f t="shared" ref="K16" si="12">J16-F16</f>
        <v>80</v>
      </c>
      <c r="L16" s="30">
        <f t="shared" ref="L16" si="13">K16*E16</f>
        <v>2000</v>
      </c>
      <c r="M16" s="2" t="s">
        <v>130</v>
      </c>
    </row>
    <row r="17" spans="1:13" s="5" customFormat="1" ht="15.75">
      <c r="A17" s="1">
        <v>45063</v>
      </c>
      <c r="B17" s="2" t="s">
        <v>0</v>
      </c>
      <c r="C17" s="2" t="s">
        <v>165</v>
      </c>
      <c r="D17" s="2" t="s">
        <v>2</v>
      </c>
      <c r="E17" s="2">
        <v>25</v>
      </c>
      <c r="F17" s="2">
        <v>245</v>
      </c>
      <c r="G17" s="2">
        <v>351</v>
      </c>
      <c r="H17" s="2">
        <v>460</v>
      </c>
      <c r="I17" s="2">
        <v>149</v>
      </c>
      <c r="J17" s="2">
        <v>460</v>
      </c>
      <c r="K17" s="30">
        <f t="shared" ref="K17:K18" si="14">J17-F17</f>
        <v>215</v>
      </c>
      <c r="L17" s="30">
        <f t="shared" ref="L17:L18" si="15">K17*E17</f>
        <v>5375</v>
      </c>
      <c r="M17" s="2" t="s">
        <v>130</v>
      </c>
    </row>
    <row r="18" spans="1:13" s="5" customFormat="1" ht="15.75">
      <c r="A18" s="1">
        <v>45064</v>
      </c>
      <c r="B18" s="2" t="s">
        <v>0</v>
      </c>
      <c r="C18" s="2" t="s">
        <v>167</v>
      </c>
      <c r="D18" s="2" t="s">
        <v>2</v>
      </c>
      <c r="E18" s="2">
        <v>25</v>
      </c>
      <c r="F18" s="2">
        <v>370</v>
      </c>
      <c r="G18" s="2">
        <v>471</v>
      </c>
      <c r="H18" s="2">
        <v>570</v>
      </c>
      <c r="I18" s="2">
        <v>269</v>
      </c>
      <c r="J18" s="2">
        <v>405</v>
      </c>
      <c r="K18" s="2">
        <f t="shared" si="14"/>
        <v>35</v>
      </c>
      <c r="L18" s="2">
        <f t="shared" si="15"/>
        <v>875</v>
      </c>
      <c r="M18" s="2" t="s">
        <v>130</v>
      </c>
    </row>
    <row r="19" spans="1:13" s="5" customFormat="1" ht="15.75">
      <c r="A19" s="1">
        <v>45065</v>
      </c>
      <c r="B19" s="2" t="s">
        <v>0</v>
      </c>
      <c r="C19" s="2" t="s">
        <v>168</v>
      </c>
      <c r="D19" s="2" t="s">
        <v>2</v>
      </c>
      <c r="E19" s="2">
        <v>25</v>
      </c>
      <c r="F19" s="2">
        <v>342</v>
      </c>
      <c r="G19" s="2">
        <v>441</v>
      </c>
      <c r="H19" s="2">
        <v>545</v>
      </c>
      <c r="I19" s="2">
        <v>239</v>
      </c>
      <c r="J19" s="2">
        <v>441</v>
      </c>
      <c r="K19" s="30">
        <f t="shared" ref="K19" si="16">J19-F19</f>
        <v>99</v>
      </c>
      <c r="L19" s="30">
        <f t="shared" ref="L19" si="17">K19*E19</f>
        <v>2475</v>
      </c>
      <c r="M19" s="2" t="s">
        <v>130</v>
      </c>
    </row>
    <row r="20" spans="1:13" s="5" customFormat="1" ht="15.75">
      <c r="A20" s="1">
        <v>45068</v>
      </c>
      <c r="B20" s="2" t="s">
        <v>0</v>
      </c>
      <c r="C20" s="2" t="s">
        <v>165</v>
      </c>
      <c r="D20" s="2" t="s">
        <v>2</v>
      </c>
      <c r="E20" s="2">
        <v>25</v>
      </c>
      <c r="F20" s="2">
        <v>300</v>
      </c>
      <c r="G20" s="2">
        <v>411</v>
      </c>
      <c r="H20" s="2">
        <v>511</v>
      </c>
      <c r="I20" s="2">
        <v>199</v>
      </c>
      <c r="J20" s="2">
        <v>350</v>
      </c>
      <c r="K20" s="30">
        <f t="shared" ref="K20" si="18">J20-F20</f>
        <v>50</v>
      </c>
      <c r="L20" s="30">
        <f t="shared" ref="L20" si="19">K20*E20</f>
        <v>1250</v>
      </c>
      <c r="M20" s="2" t="s">
        <v>130</v>
      </c>
    </row>
    <row r="21" spans="1:13" s="5" customFormat="1" ht="15.75">
      <c r="A21" s="1">
        <v>45070</v>
      </c>
      <c r="B21" s="2" t="s">
        <v>0</v>
      </c>
      <c r="C21" s="2" t="s">
        <v>165</v>
      </c>
      <c r="D21" s="2" t="s">
        <v>2</v>
      </c>
      <c r="E21" s="2">
        <v>25</v>
      </c>
      <c r="F21" s="2">
        <v>200</v>
      </c>
      <c r="G21" s="2">
        <v>316</v>
      </c>
      <c r="H21" s="2">
        <v>422</v>
      </c>
      <c r="I21" s="2">
        <v>199</v>
      </c>
      <c r="J21" s="2">
        <v>316</v>
      </c>
      <c r="K21" s="30">
        <f t="shared" ref="K21" si="20">J21-F21</f>
        <v>116</v>
      </c>
      <c r="L21" s="30">
        <f t="shared" ref="L21" si="21">K21*E21</f>
        <v>2900</v>
      </c>
      <c r="M21" s="2" t="s">
        <v>130</v>
      </c>
    </row>
    <row r="22" spans="1:13" s="5" customFormat="1" ht="15.75">
      <c r="A22" s="1">
        <v>45071</v>
      </c>
      <c r="B22" s="2" t="s">
        <v>0</v>
      </c>
      <c r="C22" s="2" t="s">
        <v>164</v>
      </c>
      <c r="D22" s="2" t="s">
        <v>2</v>
      </c>
      <c r="E22" s="2">
        <v>25</v>
      </c>
      <c r="F22" s="2">
        <v>335</v>
      </c>
      <c r="G22" s="2">
        <v>440</v>
      </c>
      <c r="H22" s="2">
        <v>550</v>
      </c>
      <c r="I22" s="2">
        <v>234</v>
      </c>
      <c r="J22" s="2">
        <v>440</v>
      </c>
      <c r="K22" s="30">
        <f t="shared" ref="K22:K23" si="22">J22-F22</f>
        <v>105</v>
      </c>
      <c r="L22" s="30">
        <f t="shared" ref="L22:L23" si="23">K22*E22</f>
        <v>2625</v>
      </c>
      <c r="M22" s="2" t="s">
        <v>130</v>
      </c>
    </row>
    <row r="23" spans="1:13" s="5" customFormat="1" ht="15.75">
      <c r="A23" s="1">
        <v>45072</v>
      </c>
      <c r="B23" s="2" t="s">
        <v>0</v>
      </c>
      <c r="C23" s="2" t="s">
        <v>169</v>
      </c>
      <c r="D23" s="2" t="s">
        <v>2</v>
      </c>
      <c r="E23" s="2">
        <v>25</v>
      </c>
      <c r="F23" s="2">
        <v>320</v>
      </c>
      <c r="G23" s="2">
        <v>421</v>
      </c>
      <c r="H23" s="2">
        <v>530</v>
      </c>
      <c r="I23" s="2">
        <v>219</v>
      </c>
      <c r="J23" s="2">
        <v>530</v>
      </c>
      <c r="K23" s="2">
        <f t="shared" si="22"/>
        <v>210</v>
      </c>
      <c r="L23" s="2">
        <f t="shared" si="23"/>
        <v>5250</v>
      </c>
      <c r="M23" s="2" t="s">
        <v>130</v>
      </c>
    </row>
    <row r="24" spans="1:13" s="5" customFormat="1" ht="15.75">
      <c r="A24" s="1">
        <v>45075</v>
      </c>
      <c r="B24" s="2" t="s">
        <v>0</v>
      </c>
      <c r="C24" s="2" t="s">
        <v>170</v>
      </c>
      <c r="D24" s="2" t="s">
        <v>2</v>
      </c>
      <c r="E24" s="2">
        <v>25</v>
      </c>
      <c r="F24" s="2">
        <v>395</v>
      </c>
      <c r="G24" s="2">
        <v>515</v>
      </c>
      <c r="H24" s="2">
        <v>620</v>
      </c>
      <c r="I24" s="2">
        <v>295</v>
      </c>
      <c r="J24" s="2">
        <v>440</v>
      </c>
      <c r="K24" s="2">
        <f t="shared" ref="K24" si="24">J24-F24</f>
        <v>45</v>
      </c>
      <c r="L24" s="2">
        <f t="shared" ref="L24" si="25">K24*E24</f>
        <v>1125</v>
      </c>
      <c r="M24" s="2" t="s">
        <v>130</v>
      </c>
    </row>
    <row r="25" spans="1:13" s="5" customFormat="1" ht="15.75">
      <c r="A25" s="1">
        <v>45076</v>
      </c>
      <c r="B25" s="2" t="s">
        <v>0</v>
      </c>
      <c r="C25" s="2" t="s">
        <v>170</v>
      </c>
      <c r="D25" s="2" t="s">
        <v>2</v>
      </c>
      <c r="E25" s="2">
        <v>25</v>
      </c>
      <c r="F25" s="2">
        <v>353</v>
      </c>
      <c r="G25" s="2">
        <v>456</v>
      </c>
      <c r="H25" s="2">
        <v>560</v>
      </c>
      <c r="I25" s="2">
        <v>255</v>
      </c>
      <c r="J25" s="2">
        <v>411</v>
      </c>
      <c r="K25" s="2">
        <f t="shared" ref="K25:K26" si="26">J25-F25</f>
        <v>58</v>
      </c>
      <c r="L25" s="2">
        <f t="shared" ref="L25:L26" si="27">K25*E25</f>
        <v>1450</v>
      </c>
      <c r="M25" s="2" t="s">
        <v>130</v>
      </c>
    </row>
    <row r="26" spans="1:13" s="5" customFormat="1" ht="15.75">
      <c r="A26" s="1">
        <v>45077</v>
      </c>
      <c r="B26" s="2" t="s">
        <v>0</v>
      </c>
      <c r="C26" s="2" t="s">
        <v>171</v>
      </c>
      <c r="D26" s="2" t="s">
        <v>2</v>
      </c>
      <c r="E26" s="2">
        <v>25</v>
      </c>
      <c r="F26" s="2">
        <v>305</v>
      </c>
      <c r="G26" s="2">
        <v>407</v>
      </c>
      <c r="H26" s="2">
        <v>510</v>
      </c>
      <c r="I26" s="2">
        <v>204</v>
      </c>
      <c r="J26" s="2">
        <v>510</v>
      </c>
      <c r="K26" s="30">
        <f t="shared" si="26"/>
        <v>205</v>
      </c>
      <c r="L26" s="30">
        <f t="shared" si="27"/>
        <v>5125</v>
      </c>
      <c r="M26" s="2" t="s">
        <v>130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J2" sqref="J2"/>
    </sheetView>
  </sheetViews>
  <sheetFormatPr defaultRowHeight="15"/>
  <cols>
    <col min="1" max="2" width="13.7109375" customWidth="1"/>
    <col min="3" max="3" width="10.42578125" customWidth="1"/>
    <col min="13" max="13" width="14.57031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17</v>
      </c>
      <c r="J2" s="13">
        <v>14</v>
      </c>
      <c r="K2" s="14">
        <v>3</v>
      </c>
      <c r="L2" s="13">
        <v>0</v>
      </c>
      <c r="M2" s="32">
        <f>J2/(J2+K2)</f>
        <v>0.82352941176470584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SUM(L303:L604)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 t="s">
        <v>141</v>
      </c>
      <c r="B7" s="2" t="s">
        <v>0</v>
      </c>
      <c r="C7" s="2" t="s">
        <v>142</v>
      </c>
      <c r="D7" s="2" t="s">
        <v>2</v>
      </c>
      <c r="E7" s="2">
        <v>25</v>
      </c>
      <c r="F7" s="2">
        <v>315</v>
      </c>
      <c r="G7" s="2">
        <v>421</v>
      </c>
      <c r="H7" s="2">
        <v>530</v>
      </c>
      <c r="I7" s="2">
        <v>214</v>
      </c>
      <c r="J7" s="2">
        <v>421</v>
      </c>
      <c r="K7" s="30">
        <f t="shared" ref="K7:K8" si="0">J7-F7</f>
        <v>106</v>
      </c>
      <c r="L7" s="30">
        <f t="shared" ref="L7:L8" si="1">K7*E7</f>
        <v>2650</v>
      </c>
      <c r="M7" s="2" t="s">
        <v>130</v>
      </c>
    </row>
    <row r="8" spans="1:14" s="5" customFormat="1" ht="15.75">
      <c r="A8" s="1" t="s">
        <v>143</v>
      </c>
      <c r="B8" s="2" t="s">
        <v>0</v>
      </c>
      <c r="C8" s="2" t="s">
        <v>83</v>
      </c>
      <c r="D8" s="2" t="s">
        <v>2</v>
      </c>
      <c r="E8" s="2">
        <v>25</v>
      </c>
      <c r="F8" s="2">
        <v>225</v>
      </c>
      <c r="G8" s="2">
        <v>328</v>
      </c>
      <c r="H8" s="2">
        <v>440</v>
      </c>
      <c r="I8" s="2">
        <v>124</v>
      </c>
      <c r="J8" s="2">
        <v>320</v>
      </c>
      <c r="K8" s="2">
        <f t="shared" si="0"/>
        <v>95</v>
      </c>
      <c r="L8" s="2">
        <f t="shared" si="1"/>
        <v>2375</v>
      </c>
      <c r="M8" s="2" t="s">
        <v>130</v>
      </c>
    </row>
    <row r="9" spans="1:14" s="5" customFormat="1" ht="15.75">
      <c r="A9" s="1" t="s">
        <v>144</v>
      </c>
      <c r="B9" s="2" t="s">
        <v>0</v>
      </c>
      <c r="C9" s="2" t="s">
        <v>145</v>
      </c>
      <c r="D9" s="2" t="s">
        <v>2</v>
      </c>
      <c r="E9" s="2">
        <v>25</v>
      </c>
      <c r="F9" s="2">
        <v>203</v>
      </c>
      <c r="G9" s="2">
        <v>303</v>
      </c>
      <c r="H9" s="2">
        <v>450</v>
      </c>
      <c r="I9" s="2">
        <v>99</v>
      </c>
      <c r="J9" s="2">
        <v>293</v>
      </c>
      <c r="K9" s="2">
        <f t="shared" ref="K9" si="2">J9-F9</f>
        <v>90</v>
      </c>
      <c r="L9" s="2">
        <f t="shared" ref="L9" si="3">K9*E9</f>
        <v>2250</v>
      </c>
      <c r="M9" s="2" t="s">
        <v>130</v>
      </c>
    </row>
    <row r="10" spans="1:14" s="5" customFormat="1" ht="15.75">
      <c r="A10" s="1" t="s">
        <v>146</v>
      </c>
      <c r="B10" s="2" t="s">
        <v>0</v>
      </c>
      <c r="C10" s="2" t="s">
        <v>87</v>
      </c>
      <c r="D10" s="2" t="s">
        <v>2</v>
      </c>
      <c r="E10" s="2">
        <v>25</v>
      </c>
      <c r="F10" s="2">
        <v>280</v>
      </c>
      <c r="G10" s="2">
        <v>384</v>
      </c>
      <c r="H10" s="2">
        <v>490</v>
      </c>
      <c r="I10" s="2">
        <v>190</v>
      </c>
      <c r="J10" s="2">
        <v>320</v>
      </c>
      <c r="K10" s="2">
        <f t="shared" ref="K10:K11" si="4">J10-F10</f>
        <v>40</v>
      </c>
      <c r="L10" s="2">
        <f t="shared" ref="L10:L11" si="5">K10*E10</f>
        <v>1000</v>
      </c>
      <c r="M10" s="2" t="s">
        <v>130</v>
      </c>
    </row>
    <row r="11" spans="1:14" s="5" customFormat="1" ht="15.75">
      <c r="A11" s="1" t="s">
        <v>147</v>
      </c>
      <c r="B11" s="2" t="s">
        <v>0</v>
      </c>
      <c r="C11" s="2" t="s">
        <v>103</v>
      </c>
      <c r="D11" s="2" t="s">
        <v>2</v>
      </c>
      <c r="E11" s="2">
        <v>25</v>
      </c>
      <c r="F11" s="2">
        <v>215</v>
      </c>
      <c r="G11" s="2">
        <v>316</v>
      </c>
      <c r="H11" s="2">
        <v>421</v>
      </c>
      <c r="I11" s="2">
        <v>114</v>
      </c>
      <c r="J11" s="2">
        <v>245</v>
      </c>
      <c r="K11" s="30">
        <f t="shared" si="4"/>
        <v>30</v>
      </c>
      <c r="L11" s="30">
        <f t="shared" si="5"/>
        <v>750</v>
      </c>
      <c r="M11" s="2" t="s">
        <v>130</v>
      </c>
    </row>
    <row r="12" spans="1:14" s="5" customFormat="1" ht="15.75">
      <c r="A12" s="1" t="s">
        <v>148</v>
      </c>
      <c r="B12" s="2" t="s">
        <v>0</v>
      </c>
      <c r="C12" s="2" t="s">
        <v>131</v>
      </c>
      <c r="D12" s="2" t="s">
        <v>2</v>
      </c>
      <c r="E12" s="2">
        <v>25</v>
      </c>
      <c r="F12" s="2">
        <v>280</v>
      </c>
      <c r="G12" s="2">
        <v>382</v>
      </c>
      <c r="H12" s="2">
        <v>490</v>
      </c>
      <c r="I12" s="2">
        <v>179</v>
      </c>
      <c r="J12" s="2">
        <v>382</v>
      </c>
      <c r="K12" s="2">
        <f t="shared" ref="K12" si="6">J12-F12</f>
        <v>102</v>
      </c>
      <c r="L12" s="2">
        <f t="shared" ref="L12" si="7">K12*E12</f>
        <v>2550</v>
      </c>
      <c r="M12" s="2" t="s">
        <v>130</v>
      </c>
    </row>
    <row r="13" spans="1:14" s="5" customFormat="1" ht="15.75">
      <c r="A13" s="1" t="s">
        <v>149</v>
      </c>
      <c r="B13" s="2" t="s">
        <v>0</v>
      </c>
      <c r="C13" s="2" t="s">
        <v>150</v>
      </c>
      <c r="D13" s="2" t="s">
        <v>2</v>
      </c>
      <c r="E13" s="2">
        <v>25</v>
      </c>
      <c r="F13" s="2">
        <v>252</v>
      </c>
      <c r="G13" s="2">
        <v>352</v>
      </c>
      <c r="H13" s="2">
        <v>600</v>
      </c>
      <c r="I13" s="2">
        <v>150</v>
      </c>
      <c r="J13" s="2">
        <v>352</v>
      </c>
      <c r="K13" s="2">
        <f t="shared" ref="K13:K14" si="8">J13-F13</f>
        <v>100</v>
      </c>
      <c r="L13" s="2">
        <f t="shared" ref="L13:L14" si="9">K13*E13</f>
        <v>2500</v>
      </c>
      <c r="M13" s="2" t="s">
        <v>130</v>
      </c>
    </row>
    <row r="14" spans="1:14" s="5" customFormat="1" ht="15.75">
      <c r="A14" s="1" t="s">
        <v>151</v>
      </c>
      <c r="B14" s="2" t="s">
        <v>0</v>
      </c>
      <c r="C14" s="2" t="s">
        <v>126</v>
      </c>
      <c r="D14" s="2" t="s">
        <v>2</v>
      </c>
      <c r="E14" s="2">
        <v>25</v>
      </c>
      <c r="F14" s="2">
        <v>365</v>
      </c>
      <c r="G14" s="2">
        <v>466</v>
      </c>
      <c r="H14" s="2">
        <v>575</v>
      </c>
      <c r="I14" s="2">
        <v>264</v>
      </c>
      <c r="J14" s="2">
        <v>430</v>
      </c>
      <c r="K14" s="30">
        <f t="shared" si="8"/>
        <v>65</v>
      </c>
      <c r="L14" s="30">
        <f t="shared" si="9"/>
        <v>1625</v>
      </c>
      <c r="M14" s="2" t="s">
        <v>130</v>
      </c>
    </row>
    <row r="15" spans="1:14" s="5" customFormat="1" ht="15.75">
      <c r="A15" s="1" t="s">
        <v>152</v>
      </c>
      <c r="B15" s="2" t="s">
        <v>0</v>
      </c>
      <c r="C15" s="2" t="s">
        <v>108</v>
      </c>
      <c r="D15" s="2" t="s">
        <v>2</v>
      </c>
      <c r="E15" s="2">
        <v>25</v>
      </c>
      <c r="F15" s="2">
        <v>310</v>
      </c>
      <c r="G15" s="2">
        <v>415</v>
      </c>
      <c r="H15" s="2">
        <v>520</v>
      </c>
      <c r="I15" s="2">
        <v>210</v>
      </c>
      <c r="J15" s="2">
        <v>575</v>
      </c>
      <c r="K15" s="2">
        <f t="shared" ref="K15:K16" si="10">J15-F15</f>
        <v>265</v>
      </c>
      <c r="L15" s="2">
        <f t="shared" ref="L15:L16" si="11">K15*E15</f>
        <v>6625</v>
      </c>
      <c r="M15" s="2" t="s">
        <v>130</v>
      </c>
    </row>
    <row r="16" spans="1:14" s="5" customFormat="1" ht="15.75">
      <c r="A16" s="1" t="s">
        <v>153</v>
      </c>
      <c r="B16" s="2" t="s">
        <v>0</v>
      </c>
      <c r="C16" s="2" t="s">
        <v>154</v>
      </c>
      <c r="D16" s="2" t="s">
        <v>2</v>
      </c>
      <c r="E16" s="2">
        <v>25</v>
      </c>
      <c r="F16" s="2">
        <v>280</v>
      </c>
      <c r="G16" s="2">
        <v>392</v>
      </c>
      <c r="H16" s="2">
        <v>500</v>
      </c>
      <c r="I16" s="2">
        <v>179</v>
      </c>
      <c r="J16" s="2">
        <v>365</v>
      </c>
      <c r="K16" s="30">
        <f t="shared" si="10"/>
        <v>85</v>
      </c>
      <c r="L16" s="30">
        <f t="shared" si="11"/>
        <v>2125</v>
      </c>
      <c r="M16" s="2" t="s">
        <v>130</v>
      </c>
    </row>
    <row r="17" spans="1:13" s="5" customFormat="1" ht="15.75">
      <c r="A17" s="1" t="s">
        <v>155</v>
      </c>
      <c r="B17" s="2" t="s">
        <v>0</v>
      </c>
      <c r="C17" s="2" t="s">
        <v>108</v>
      </c>
      <c r="D17" s="2" t="s">
        <v>2</v>
      </c>
      <c r="E17" s="2">
        <v>25</v>
      </c>
      <c r="F17" s="2">
        <v>350</v>
      </c>
      <c r="G17" s="2">
        <v>455</v>
      </c>
      <c r="H17" s="2">
        <v>560</v>
      </c>
      <c r="I17" s="2">
        <v>249</v>
      </c>
      <c r="J17" s="2">
        <v>249</v>
      </c>
      <c r="K17" s="4">
        <f t="shared" ref="K17:K18" si="12">J17-F17</f>
        <v>-101</v>
      </c>
      <c r="L17" s="4">
        <f t="shared" ref="L17:L18" si="13">K17*E17</f>
        <v>-2525</v>
      </c>
      <c r="M17" s="4" t="s">
        <v>136</v>
      </c>
    </row>
    <row r="18" spans="1:13" s="5" customFormat="1" ht="15.75">
      <c r="A18" s="1" t="s">
        <v>156</v>
      </c>
      <c r="B18" s="2" t="s">
        <v>0</v>
      </c>
      <c r="C18" s="2" t="s">
        <v>127</v>
      </c>
      <c r="D18" s="2" t="s">
        <v>2</v>
      </c>
      <c r="E18" s="2">
        <v>25</v>
      </c>
      <c r="F18" s="2">
        <v>210</v>
      </c>
      <c r="G18" s="2">
        <v>311</v>
      </c>
      <c r="H18" s="2">
        <v>415</v>
      </c>
      <c r="I18" s="2">
        <v>119</v>
      </c>
      <c r="J18" s="2">
        <v>311</v>
      </c>
      <c r="K18" s="30">
        <f t="shared" si="12"/>
        <v>101</v>
      </c>
      <c r="L18" s="30">
        <f t="shared" si="13"/>
        <v>2525</v>
      </c>
      <c r="M18" s="2" t="s">
        <v>130</v>
      </c>
    </row>
    <row r="19" spans="1:13" s="5" customFormat="1" ht="15.75">
      <c r="A19" s="1" t="s">
        <v>157</v>
      </c>
      <c r="B19" s="2" t="s">
        <v>0</v>
      </c>
      <c r="C19" s="2" t="s">
        <v>120</v>
      </c>
      <c r="D19" s="2" t="s">
        <v>2</v>
      </c>
      <c r="E19" s="2">
        <v>25</v>
      </c>
      <c r="F19" s="2">
        <v>295</v>
      </c>
      <c r="G19" s="2">
        <v>400</v>
      </c>
      <c r="H19" s="2">
        <v>505</v>
      </c>
      <c r="I19" s="2">
        <v>194</v>
      </c>
      <c r="J19" s="2">
        <v>194</v>
      </c>
      <c r="K19" s="3">
        <f t="shared" ref="K19" si="14">J19-F19</f>
        <v>-101</v>
      </c>
      <c r="L19" s="3">
        <f t="shared" ref="L19" si="15">K19*E19</f>
        <v>-2525</v>
      </c>
      <c r="M19" s="4" t="s">
        <v>136</v>
      </c>
    </row>
    <row r="20" spans="1:13" s="5" customFormat="1" ht="15.75">
      <c r="A20" s="1" t="s">
        <v>158</v>
      </c>
      <c r="B20" s="2" t="s">
        <v>0</v>
      </c>
      <c r="C20" s="2" t="s">
        <v>159</v>
      </c>
      <c r="D20" s="2" t="s">
        <v>2</v>
      </c>
      <c r="E20" s="2">
        <v>25</v>
      </c>
      <c r="F20" s="2">
        <v>214</v>
      </c>
      <c r="G20" s="2">
        <v>315</v>
      </c>
      <c r="H20" s="2">
        <v>419</v>
      </c>
      <c r="I20" s="2">
        <v>109</v>
      </c>
      <c r="J20" s="2">
        <v>264</v>
      </c>
      <c r="K20" s="30">
        <f t="shared" ref="K20" si="16">J20-F20</f>
        <v>50</v>
      </c>
      <c r="L20" s="30">
        <f t="shared" ref="L20" si="17">K20*E20</f>
        <v>1250</v>
      </c>
      <c r="M20" s="2" t="s">
        <v>130</v>
      </c>
    </row>
    <row r="21" spans="1:13" s="5" customFormat="1" ht="15.75">
      <c r="A21" s="1" t="s">
        <v>160</v>
      </c>
      <c r="B21" s="2" t="s">
        <v>0</v>
      </c>
      <c r="C21" s="2" t="s">
        <v>161</v>
      </c>
      <c r="D21" s="2" t="s">
        <v>2</v>
      </c>
      <c r="E21" s="2">
        <v>25</v>
      </c>
      <c r="F21" s="2">
        <v>255</v>
      </c>
      <c r="G21" s="2">
        <v>356</v>
      </c>
      <c r="H21" s="2">
        <v>465</v>
      </c>
      <c r="I21" s="2">
        <v>154</v>
      </c>
      <c r="J21" s="2">
        <v>305</v>
      </c>
      <c r="K21" s="30">
        <f t="shared" ref="K21:K23" si="18">J21-F21</f>
        <v>50</v>
      </c>
      <c r="L21" s="30">
        <f t="shared" ref="L21:L23" si="19">K21*E21</f>
        <v>1250</v>
      </c>
      <c r="M21" s="2" t="s">
        <v>130</v>
      </c>
    </row>
    <row r="22" spans="1:13" s="5" customFormat="1" ht="15.75">
      <c r="A22" s="1" t="s">
        <v>162</v>
      </c>
      <c r="B22" s="2" t="s">
        <v>0</v>
      </c>
      <c r="C22" s="2" t="s">
        <v>111</v>
      </c>
      <c r="D22" s="2" t="s">
        <v>2</v>
      </c>
      <c r="E22" s="2">
        <v>25</v>
      </c>
      <c r="F22" s="2">
        <v>345</v>
      </c>
      <c r="G22" s="2">
        <v>448</v>
      </c>
      <c r="H22" s="2">
        <v>560</v>
      </c>
      <c r="I22" s="2">
        <v>244</v>
      </c>
      <c r="J22" s="2">
        <v>385</v>
      </c>
      <c r="K22" s="2">
        <f t="shared" si="18"/>
        <v>40</v>
      </c>
      <c r="L22" s="2">
        <f t="shared" si="19"/>
        <v>1000</v>
      </c>
      <c r="M22" s="2" t="s">
        <v>130</v>
      </c>
    </row>
    <row r="23" spans="1:13" s="5" customFormat="1" ht="15.75">
      <c r="A23" s="1" t="s">
        <v>163</v>
      </c>
      <c r="B23" s="2" t="s">
        <v>0</v>
      </c>
      <c r="C23" s="2" t="s">
        <v>128</v>
      </c>
      <c r="D23" s="2" t="s">
        <v>2</v>
      </c>
      <c r="E23" s="2">
        <v>25</v>
      </c>
      <c r="F23" s="2">
        <v>320</v>
      </c>
      <c r="G23" s="2">
        <v>421</v>
      </c>
      <c r="H23" s="2">
        <v>530</v>
      </c>
      <c r="I23" s="2">
        <v>219</v>
      </c>
      <c r="J23" s="2">
        <v>219</v>
      </c>
      <c r="K23" s="3">
        <f t="shared" si="18"/>
        <v>-101</v>
      </c>
      <c r="L23" s="3">
        <f t="shared" si="19"/>
        <v>-2525</v>
      </c>
      <c r="M23" s="4" t="s">
        <v>136</v>
      </c>
    </row>
    <row r="26" spans="1:13">
      <c r="E26" s="3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L2" sqref="L2"/>
    </sheetView>
  </sheetViews>
  <sheetFormatPr defaultRowHeight="15"/>
  <cols>
    <col min="1" max="1" width="14.85546875" customWidth="1"/>
    <col min="2" max="2" width="12.42578125" customWidth="1"/>
    <col min="3" max="3" width="11" customWidth="1"/>
    <col min="12" max="12" width="9.5703125" customWidth="1"/>
    <col min="13" max="13" width="1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13</v>
      </c>
      <c r="J2" s="13">
        <v>7</v>
      </c>
      <c r="K2" s="14">
        <v>5</v>
      </c>
      <c r="L2" s="13">
        <v>2</v>
      </c>
      <c r="M2" s="32">
        <f>J2/(J2+K2)</f>
        <v>0.58333333333333337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SUM(L287:L588)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44986</v>
      </c>
      <c r="B7" s="2" t="s">
        <v>0</v>
      </c>
      <c r="C7" s="2" t="s">
        <v>99</v>
      </c>
      <c r="D7" s="2" t="s">
        <v>2</v>
      </c>
      <c r="E7" s="2">
        <v>25</v>
      </c>
      <c r="F7" s="2">
        <v>235</v>
      </c>
      <c r="G7" s="2">
        <v>355</v>
      </c>
      <c r="H7" s="2">
        <v>450</v>
      </c>
      <c r="I7" s="2">
        <v>130</v>
      </c>
      <c r="J7" s="2">
        <v>300</v>
      </c>
      <c r="K7" s="2">
        <f t="shared" ref="K7:K8" si="0">J7-F7</f>
        <v>65</v>
      </c>
      <c r="L7" s="2">
        <f t="shared" ref="L7:L8" si="1">K7*E7</f>
        <v>1625</v>
      </c>
      <c r="M7" s="2" t="s">
        <v>130</v>
      </c>
    </row>
    <row r="8" spans="1:14" s="5" customFormat="1" ht="15.75">
      <c r="A8" s="1">
        <v>44987</v>
      </c>
      <c r="B8" s="2" t="s">
        <v>0</v>
      </c>
      <c r="C8" s="2" t="s">
        <v>135</v>
      </c>
      <c r="D8" s="2" t="s">
        <v>2</v>
      </c>
      <c r="E8" s="2">
        <v>25</v>
      </c>
      <c r="F8" s="2">
        <v>329</v>
      </c>
      <c r="G8" s="2">
        <v>441</v>
      </c>
      <c r="H8" s="2">
        <v>559</v>
      </c>
      <c r="I8" s="2">
        <v>229</v>
      </c>
      <c r="J8" s="2">
        <v>229</v>
      </c>
      <c r="K8" s="3">
        <f t="shared" si="0"/>
        <v>-100</v>
      </c>
      <c r="L8" s="3">
        <f t="shared" si="1"/>
        <v>-2500</v>
      </c>
      <c r="M8" s="4" t="s">
        <v>136</v>
      </c>
    </row>
    <row r="9" spans="1:14" s="5" customFormat="1" ht="15.75">
      <c r="A9" s="1">
        <v>44988</v>
      </c>
      <c r="B9" s="2" t="s">
        <v>0</v>
      </c>
      <c r="C9" s="2" t="s">
        <v>83</v>
      </c>
      <c r="D9" s="2" t="s">
        <v>2</v>
      </c>
      <c r="E9" s="2">
        <v>25</v>
      </c>
      <c r="F9" s="2">
        <v>290</v>
      </c>
      <c r="G9" s="2">
        <v>400</v>
      </c>
      <c r="H9" s="2">
        <v>510</v>
      </c>
      <c r="I9" s="2">
        <v>189</v>
      </c>
      <c r="J9" s="2">
        <v>370</v>
      </c>
      <c r="K9" s="2">
        <f t="shared" ref="K9" si="2">J9-F9</f>
        <v>80</v>
      </c>
      <c r="L9" s="2">
        <f t="shared" ref="L9" si="3">K9*E9</f>
        <v>2000</v>
      </c>
      <c r="M9" s="2" t="s">
        <v>130</v>
      </c>
    </row>
    <row r="10" spans="1:14" s="5" customFormat="1" ht="15.75">
      <c r="A10" s="1">
        <v>44991</v>
      </c>
      <c r="B10" s="2" t="s">
        <v>0</v>
      </c>
      <c r="C10" s="2" t="s">
        <v>102</v>
      </c>
      <c r="D10" s="2" t="s">
        <v>2</v>
      </c>
      <c r="E10" s="2">
        <v>25</v>
      </c>
      <c r="F10" s="2">
        <v>290</v>
      </c>
      <c r="G10" s="2">
        <v>400</v>
      </c>
      <c r="H10" s="2">
        <v>510</v>
      </c>
      <c r="I10" s="2">
        <v>289</v>
      </c>
      <c r="J10" s="2">
        <v>340</v>
      </c>
      <c r="K10" s="2">
        <f t="shared" ref="K10" si="4">J10-F10</f>
        <v>50</v>
      </c>
      <c r="L10" s="2">
        <f t="shared" ref="L10" si="5">K10*E10</f>
        <v>1250</v>
      </c>
      <c r="M10" s="2" t="s">
        <v>130</v>
      </c>
    </row>
    <row r="11" spans="1:14" s="5" customFormat="1" ht="15.75">
      <c r="A11" s="1">
        <v>44994</v>
      </c>
      <c r="B11" s="2" t="s">
        <v>0</v>
      </c>
      <c r="C11" s="2" t="s">
        <v>137</v>
      </c>
      <c r="D11" s="2" t="s">
        <v>2</v>
      </c>
      <c r="E11" s="2">
        <v>25</v>
      </c>
      <c r="F11" s="2">
        <v>299</v>
      </c>
      <c r="G11" s="2">
        <v>400</v>
      </c>
      <c r="H11" s="2">
        <v>509</v>
      </c>
      <c r="I11" s="2">
        <v>199</v>
      </c>
      <c r="J11" s="2">
        <v>215</v>
      </c>
      <c r="K11" s="4">
        <f t="shared" ref="K11:K12" si="6">J11-F11</f>
        <v>-84</v>
      </c>
      <c r="L11" s="4">
        <f t="shared" ref="L11:L12" si="7">K11*E11</f>
        <v>-2100</v>
      </c>
      <c r="M11" s="4" t="s">
        <v>136</v>
      </c>
    </row>
    <row r="12" spans="1:14" s="5" customFormat="1" ht="15.75">
      <c r="A12" s="1">
        <v>44995</v>
      </c>
      <c r="B12" s="2" t="s">
        <v>0</v>
      </c>
      <c r="C12" s="2" t="s">
        <v>134</v>
      </c>
      <c r="D12" s="2" t="s">
        <v>2</v>
      </c>
      <c r="E12" s="2">
        <v>25</v>
      </c>
      <c r="F12" s="2">
        <v>299</v>
      </c>
      <c r="G12" s="2">
        <v>410</v>
      </c>
      <c r="H12" s="2">
        <v>510</v>
      </c>
      <c r="I12" s="2">
        <v>199</v>
      </c>
      <c r="J12" s="2">
        <v>360</v>
      </c>
      <c r="K12" s="30">
        <f t="shared" si="6"/>
        <v>61</v>
      </c>
      <c r="L12" s="30">
        <f t="shared" si="7"/>
        <v>1525</v>
      </c>
      <c r="M12" s="2" t="s">
        <v>130</v>
      </c>
    </row>
    <row r="13" spans="1:14" s="5" customFormat="1" ht="15.75">
      <c r="A13" s="1">
        <v>44998</v>
      </c>
      <c r="B13" s="2" t="s">
        <v>0</v>
      </c>
      <c r="C13" s="2" t="s">
        <v>84</v>
      </c>
      <c r="D13" s="2" t="s">
        <v>2</v>
      </c>
      <c r="E13" s="2">
        <v>25</v>
      </c>
      <c r="F13" s="2">
        <v>310</v>
      </c>
      <c r="G13" s="2">
        <v>416</v>
      </c>
      <c r="H13" s="2">
        <v>530</v>
      </c>
      <c r="I13" s="2">
        <v>210</v>
      </c>
      <c r="J13" s="2">
        <v>416</v>
      </c>
      <c r="K13" s="30">
        <f t="shared" ref="K13:K15" si="8">J13-F13</f>
        <v>106</v>
      </c>
      <c r="L13" s="30">
        <f t="shared" ref="L13:L15" si="9">K13*E13</f>
        <v>2650</v>
      </c>
      <c r="M13" s="2" t="s">
        <v>130</v>
      </c>
    </row>
    <row r="14" spans="1:14" s="5" customFormat="1" ht="15.75">
      <c r="A14" s="1">
        <v>44999</v>
      </c>
      <c r="B14" s="2" t="s">
        <v>0</v>
      </c>
      <c r="C14" s="2" t="s">
        <v>73</v>
      </c>
      <c r="D14" s="2" t="s">
        <v>2</v>
      </c>
      <c r="E14" s="2">
        <v>25</v>
      </c>
      <c r="F14" s="2">
        <v>340</v>
      </c>
      <c r="G14" s="2">
        <v>490</v>
      </c>
      <c r="H14" s="2">
        <v>600</v>
      </c>
      <c r="I14" s="2">
        <v>240</v>
      </c>
      <c r="J14" s="2">
        <v>415</v>
      </c>
      <c r="K14" s="2">
        <f t="shared" si="8"/>
        <v>75</v>
      </c>
      <c r="L14" s="2">
        <f t="shared" si="9"/>
        <v>1875</v>
      </c>
      <c r="M14" s="2" t="s">
        <v>130</v>
      </c>
    </row>
    <row r="15" spans="1:14" s="5" customFormat="1" ht="15.75">
      <c r="A15" s="1">
        <v>45000</v>
      </c>
      <c r="B15" s="2" t="s">
        <v>0</v>
      </c>
      <c r="C15" s="2" t="s">
        <v>138</v>
      </c>
      <c r="D15" s="2" t="s">
        <v>2</v>
      </c>
      <c r="E15" s="2">
        <v>25</v>
      </c>
      <c r="F15" s="2">
        <v>260</v>
      </c>
      <c r="G15" s="2">
        <v>371</v>
      </c>
      <c r="H15" s="2">
        <v>480</v>
      </c>
      <c r="I15" s="2">
        <v>259</v>
      </c>
      <c r="J15" s="2">
        <v>160</v>
      </c>
      <c r="K15" s="4">
        <f t="shared" si="8"/>
        <v>-100</v>
      </c>
      <c r="L15" s="4">
        <f t="shared" si="9"/>
        <v>-2500</v>
      </c>
      <c r="M15" s="4" t="s">
        <v>136</v>
      </c>
    </row>
    <row r="16" spans="1:14" s="5" customFormat="1" ht="15.75">
      <c r="A16" s="1">
        <v>45012</v>
      </c>
      <c r="B16" s="2" t="s">
        <v>0</v>
      </c>
      <c r="C16" s="2" t="s">
        <v>73</v>
      </c>
      <c r="D16" s="2" t="s">
        <v>2</v>
      </c>
      <c r="E16" s="2">
        <v>25</v>
      </c>
      <c r="F16" s="2">
        <v>340</v>
      </c>
      <c r="G16" s="2">
        <v>445</v>
      </c>
      <c r="H16" s="2">
        <v>555</v>
      </c>
      <c r="I16" s="2">
        <v>239</v>
      </c>
      <c r="J16" s="2">
        <v>239</v>
      </c>
      <c r="K16" s="4">
        <f t="shared" ref="K16:K17" si="10">J16-F16</f>
        <v>-101</v>
      </c>
      <c r="L16" s="4">
        <f t="shared" ref="L16:L17" si="11">K16*E16</f>
        <v>-2525</v>
      </c>
      <c r="M16" s="4" t="s">
        <v>136</v>
      </c>
    </row>
    <row r="17" spans="1:13" s="5" customFormat="1" ht="15.75">
      <c r="A17" s="1">
        <v>45013</v>
      </c>
      <c r="B17" s="2" t="s">
        <v>0</v>
      </c>
      <c r="C17" s="2" t="s">
        <v>139</v>
      </c>
      <c r="D17" s="2" t="s">
        <v>2</v>
      </c>
      <c r="E17" s="2">
        <v>25</v>
      </c>
      <c r="F17" s="2">
        <v>245</v>
      </c>
      <c r="G17" s="2">
        <v>360</v>
      </c>
      <c r="H17" s="2">
        <v>470</v>
      </c>
      <c r="I17" s="2">
        <v>244</v>
      </c>
      <c r="J17" s="2">
        <v>310</v>
      </c>
      <c r="K17" s="30">
        <f t="shared" si="10"/>
        <v>65</v>
      </c>
      <c r="L17" s="30">
        <f t="shared" si="11"/>
        <v>1625</v>
      </c>
      <c r="M17" s="2" t="s">
        <v>130</v>
      </c>
    </row>
    <row r="18" spans="1:13" s="5" customFormat="1" ht="15.75">
      <c r="A18" s="1">
        <v>45014</v>
      </c>
      <c r="B18" s="2" t="s">
        <v>0</v>
      </c>
      <c r="C18" s="2" t="s">
        <v>140</v>
      </c>
      <c r="D18" s="2" t="s">
        <v>2</v>
      </c>
      <c r="E18" s="2">
        <v>25</v>
      </c>
      <c r="F18" s="2">
        <v>440</v>
      </c>
      <c r="G18" s="2">
        <v>541</v>
      </c>
      <c r="H18" s="2">
        <v>652</v>
      </c>
      <c r="I18" s="2">
        <v>339</v>
      </c>
      <c r="J18" s="2">
        <v>400</v>
      </c>
      <c r="K18" s="4">
        <f t="shared" ref="K18:K19" si="12">J18-F18</f>
        <v>-40</v>
      </c>
      <c r="L18" s="4">
        <f t="shared" ref="L18:L19" si="13">K18*E18</f>
        <v>-1000</v>
      </c>
      <c r="M18" s="4" t="s">
        <v>136</v>
      </c>
    </row>
    <row r="19" spans="1:13" s="5" customFormat="1" ht="15.75">
      <c r="A19" s="1">
        <v>45016</v>
      </c>
      <c r="B19" s="2" t="s">
        <v>0</v>
      </c>
      <c r="C19" s="2" t="s">
        <v>84</v>
      </c>
      <c r="D19" s="2" t="s">
        <v>2</v>
      </c>
      <c r="E19" s="2">
        <v>25</v>
      </c>
      <c r="F19" s="2">
        <v>325</v>
      </c>
      <c r="G19" s="2">
        <v>430</v>
      </c>
      <c r="H19" s="2">
        <v>540</v>
      </c>
      <c r="I19" s="2">
        <v>223</v>
      </c>
      <c r="J19" s="2">
        <v>229</v>
      </c>
      <c r="K19" s="3">
        <f t="shared" si="12"/>
        <v>-96</v>
      </c>
      <c r="L19" s="3">
        <f t="shared" si="13"/>
        <v>-2400</v>
      </c>
      <c r="M19" s="4" t="s">
        <v>136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topLeftCell="A7" workbookViewId="0">
      <selection activeCell="L2" sqref="L2"/>
    </sheetView>
  </sheetViews>
  <sheetFormatPr defaultRowHeight="15"/>
  <cols>
    <col min="1" max="1" width="13.140625" customWidth="1"/>
    <col min="2" max="2" width="12.140625" customWidth="1"/>
    <col min="3" max="3" width="12.5703125" customWidth="1"/>
    <col min="13" max="13" width="1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20</v>
      </c>
      <c r="J2" s="13">
        <v>10</v>
      </c>
      <c r="K2" s="14">
        <v>10</v>
      </c>
      <c r="L2" s="13">
        <v>2</v>
      </c>
      <c r="M2" s="32">
        <f>J2/(J2+K2)</f>
        <v>0.5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SUM(L274:L575)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44958</v>
      </c>
      <c r="B7" s="2" t="s">
        <v>0</v>
      </c>
      <c r="C7" s="2" t="s">
        <v>104</v>
      </c>
      <c r="D7" s="2" t="s">
        <v>2</v>
      </c>
      <c r="E7" s="2">
        <v>25</v>
      </c>
      <c r="F7" s="2">
        <v>470</v>
      </c>
      <c r="G7" s="2">
        <v>620</v>
      </c>
      <c r="H7" s="2">
        <v>750</v>
      </c>
      <c r="I7" s="2">
        <v>370</v>
      </c>
      <c r="J7" s="2">
        <v>370</v>
      </c>
      <c r="K7" s="4">
        <f t="shared" ref="K7" si="0">J7-F7</f>
        <v>-100</v>
      </c>
      <c r="L7" s="4">
        <f t="shared" ref="L7" si="1">K7*E7</f>
        <v>-2500</v>
      </c>
      <c r="M7" s="4" t="s">
        <v>3</v>
      </c>
    </row>
    <row r="8" spans="1:14" s="5" customFormat="1" ht="15.75">
      <c r="A8" s="1">
        <v>44959</v>
      </c>
      <c r="B8" s="2" t="s">
        <v>0</v>
      </c>
      <c r="C8" s="2" t="s">
        <v>81</v>
      </c>
      <c r="D8" s="2" t="s">
        <v>2</v>
      </c>
      <c r="E8" s="2">
        <v>25</v>
      </c>
      <c r="F8" s="2">
        <v>505</v>
      </c>
      <c r="G8" s="2">
        <v>640</v>
      </c>
      <c r="H8" s="2">
        <v>750</v>
      </c>
      <c r="I8" s="2">
        <v>400</v>
      </c>
      <c r="J8" s="2">
        <v>400</v>
      </c>
      <c r="K8" s="4">
        <f t="shared" ref="K8" si="2">J8-F8</f>
        <v>-105</v>
      </c>
      <c r="L8" s="4">
        <f t="shared" ref="L8" si="3">K8*E8</f>
        <v>-2625</v>
      </c>
      <c r="M8" s="4" t="s">
        <v>3</v>
      </c>
    </row>
    <row r="9" spans="1:14" s="5" customFormat="1" ht="15.75">
      <c r="A9" s="1">
        <v>44959</v>
      </c>
      <c r="B9" s="2" t="s">
        <v>0</v>
      </c>
      <c r="C9" s="2" t="s">
        <v>82</v>
      </c>
      <c r="D9" s="2" t="s">
        <v>2</v>
      </c>
      <c r="E9" s="2">
        <v>25</v>
      </c>
      <c r="F9" s="2">
        <v>610</v>
      </c>
      <c r="G9" s="2">
        <v>720</v>
      </c>
      <c r="H9" s="2">
        <v>820</v>
      </c>
      <c r="I9" s="2">
        <v>510</v>
      </c>
      <c r="J9" s="2">
        <v>680</v>
      </c>
      <c r="K9" s="2">
        <f t="shared" ref="K9:K11" si="4">J9-F9</f>
        <v>70</v>
      </c>
      <c r="L9" s="2">
        <f t="shared" ref="L9:L11" si="5">K9*E9</f>
        <v>1750</v>
      </c>
      <c r="M9" s="2" t="s">
        <v>130</v>
      </c>
    </row>
    <row r="10" spans="1:14" s="5" customFormat="1" ht="15.75">
      <c r="A10" s="1">
        <v>44960</v>
      </c>
      <c r="B10" s="2" t="s">
        <v>0</v>
      </c>
      <c r="C10" s="2" t="s">
        <v>131</v>
      </c>
      <c r="D10" s="2" t="s">
        <v>2</v>
      </c>
      <c r="E10" s="2">
        <v>25</v>
      </c>
      <c r="F10" s="2">
        <v>410</v>
      </c>
      <c r="G10" s="2">
        <v>530</v>
      </c>
      <c r="H10" s="2">
        <v>650</v>
      </c>
      <c r="I10" s="2">
        <v>310</v>
      </c>
      <c r="J10" s="2">
        <v>400</v>
      </c>
      <c r="K10" s="4">
        <f t="shared" si="4"/>
        <v>-10</v>
      </c>
      <c r="L10" s="4">
        <f t="shared" si="5"/>
        <v>-250</v>
      </c>
      <c r="M10" s="4" t="s">
        <v>3</v>
      </c>
    </row>
    <row r="11" spans="1:14" s="5" customFormat="1" ht="15.75">
      <c r="A11" s="1">
        <v>44964</v>
      </c>
      <c r="B11" s="2" t="s">
        <v>0</v>
      </c>
      <c r="C11" s="2" t="s">
        <v>89</v>
      </c>
      <c r="D11" s="2" t="s">
        <v>2</v>
      </c>
      <c r="E11" s="2">
        <v>25</v>
      </c>
      <c r="F11" s="2">
        <v>271</v>
      </c>
      <c r="G11" s="2">
        <v>371</v>
      </c>
      <c r="H11" s="2">
        <v>571</v>
      </c>
      <c r="I11" s="2">
        <v>170</v>
      </c>
      <c r="J11" s="2">
        <v>334</v>
      </c>
      <c r="K11" s="30">
        <f t="shared" si="4"/>
        <v>63</v>
      </c>
      <c r="L11" s="30">
        <f t="shared" si="5"/>
        <v>1575</v>
      </c>
      <c r="M11" s="2" t="s">
        <v>25</v>
      </c>
    </row>
    <row r="12" spans="1:14" s="5" customFormat="1" ht="15.75">
      <c r="A12" s="1">
        <v>44965</v>
      </c>
      <c r="B12" s="2" t="s">
        <v>0</v>
      </c>
      <c r="C12" s="2" t="s">
        <v>103</v>
      </c>
      <c r="D12" s="2" t="s">
        <v>2</v>
      </c>
      <c r="E12" s="2">
        <v>25</v>
      </c>
      <c r="F12" s="2">
        <v>180</v>
      </c>
      <c r="G12" s="2">
        <v>280</v>
      </c>
      <c r="H12" s="2">
        <v>480</v>
      </c>
      <c r="I12" s="2">
        <v>80</v>
      </c>
      <c r="J12" s="2">
        <v>80</v>
      </c>
      <c r="K12" s="3">
        <f t="shared" ref="K12" si="6">J12-F12</f>
        <v>-100</v>
      </c>
      <c r="L12" s="3">
        <f t="shared" ref="L12" si="7">K12*E12</f>
        <v>-2500</v>
      </c>
      <c r="M12" s="4" t="s">
        <v>3</v>
      </c>
    </row>
    <row r="13" spans="1:14" s="5" customFormat="1" ht="15.75">
      <c r="A13" s="1">
        <v>44966</v>
      </c>
      <c r="B13" s="2" t="s">
        <v>0</v>
      </c>
      <c r="C13" s="2" t="s">
        <v>89</v>
      </c>
      <c r="D13" s="2" t="s">
        <v>2</v>
      </c>
      <c r="E13" s="2">
        <v>25</v>
      </c>
      <c r="F13" s="2">
        <v>85</v>
      </c>
      <c r="G13" s="2">
        <v>185</v>
      </c>
      <c r="H13" s="2">
        <v>300</v>
      </c>
      <c r="I13" s="2">
        <v>0</v>
      </c>
      <c r="J13" s="2">
        <v>0</v>
      </c>
      <c r="K13" s="3">
        <f t="shared" ref="K13:K16" si="8">J13-F13</f>
        <v>-85</v>
      </c>
      <c r="L13" s="3">
        <f t="shared" ref="L13:L16" si="9">K13*E13</f>
        <v>-2125</v>
      </c>
      <c r="M13" s="4" t="s">
        <v>3</v>
      </c>
    </row>
    <row r="14" spans="1:14" s="5" customFormat="1" ht="15.75">
      <c r="A14" s="1">
        <v>44970</v>
      </c>
      <c r="B14" s="2" t="s">
        <v>0</v>
      </c>
      <c r="C14" s="2" t="s">
        <v>105</v>
      </c>
      <c r="D14" s="2" t="s">
        <v>2</v>
      </c>
      <c r="E14" s="2">
        <v>25</v>
      </c>
      <c r="F14" s="2">
        <v>345</v>
      </c>
      <c r="G14" s="2">
        <v>450</v>
      </c>
      <c r="H14" s="2">
        <v>560</v>
      </c>
      <c r="I14" s="2">
        <v>340</v>
      </c>
      <c r="J14" s="2">
        <v>340</v>
      </c>
      <c r="K14" s="4">
        <f t="shared" si="8"/>
        <v>-5</v>
      </c>
      <c r="L14" s="4">
        <f t="shared" si="9"/>
        <v>-125</v>
      </c>
      <c r="M14" s="4" t="s">
        <v>3</v>
      </c>
    </row>
    <row r="15" spans="1:14" s="5" customFormat="1" ht="15.75">
      <c r="A15" s="1">
        <v>44970</v>
      </c>
      <c r="B15" s="2" t="s">
        <v>0</v>
      </c>
      <c r="C15" s="2" t="s">
        <v>132</v>
      </c>
      <c r="D15" s="2" t="s">
        <v>2</v>
      </c>
      <c r="E15" s="2">
        <v>25</v>
      </c>
      <c r="F15" s="2">
        <v>380</v>
      </c>
      <c r="G15" s="2">
        <v>480</v>
      </c>
      <c r="H15" s="2">
        <v>590</v>
      </c>
      <c r="I15" s="2">
        <v>280</v>
      </c>
      <c r="J15" s="2">
        <v>470</v>
      </c>
      <c r="K15" s="30">
        <f t="shared" si="8"/>
        <v>90</v>
      </c>
      <c r="L15" s="30">
        <f t="shared" si="9"/>
        <v>2250</v>
      </c>
      <c r="M15" s="2" t="s">
        <v>25</v>
      </c>
    </row>
    <row r="16" spans="1:14" s="5" customFormat="1" ht="15.75">
      <c r="A16" s="1">
        <v>44971</v>
      </c>
      <c r="B16" s="2" t="s">
        <v>0</v>
      </c>
      <c r="C16" s="2" t="s">
        <v>131</v>
      </c>
      <c r="D16" s="2" t="s">
        <v>2</v>
      </c>
      <c r="E16" s="2">
        <v>25</v>
      </c>
      <c r="F16" s="2">
        <v>290</v>
      </c>
      <c r="G16" s="2">
        <v>400</v>
      </c>
      <c r="H16" s="2">
        <v>510</v>
      </c>
      <c r="I16" s="2">
        <v>190</v>
      </c>
      <c r="J16" s="2">
        <v>360</v>
      </c>
      <c r="K16" s="2">
        <f t="shared" si="8"/>
        <v>70</v>
      </c>
      <c r="L16" s="2">
        <f t="shared" si="9"/>
        <v>1750</v>
      </c>
      <c r="M16" s="2" t="s">
        <v>130</v>
      </c>
    </row>
    <row r="17" spans="1:13" s="5" customFormat="1" ht="15.75">
      <c r="A17" s="1">
        <v>44972</v>
      </c>
      <c r="B17" s="2" t="s">
        <v>0</v>
      </c>
      <c r="C17" s="2" t="s">
        <v>131</v>
      </c>
      <c r="D17" s="2" t="s">
        <v>2</v>
      </c>
      <c r="E17" s="2">
        <v>25</v>
      </c>
      <c r="F17" s="2">
        <v>275</v>
      </c>
      <c r="G17" s="2">
        <v>380</v>
      </c>
      <c r="H17" s="2">
        <v>500</v>
      </c>
      <c r="I17" s="2">
        <v>175</v>
      </c>
      <c r="J17" s="2">
        <v>445</v>
      </c>
      <c r="K17" s="2">
        <f t="shared" ref="K17:K19" si="10">J17-F17</f>
        <v>170</v>
      </c>
      <c r="L17" s="2">
        <f t="shared" ref="L17:L19" si="11">K17*E17</f>
        <v>4250</v>
      </c>
      <c r="M17" s="2" t="s">
        <v>130</v>
      </c>
    </row>
    <row r="18" spans="1:13" s="5" customFormat="1" ht="15.75">
      <c r="A18" s="1">
        <v>44973</v>
      </c>
      <c r="B18" s="2" t="s">
        <v>0</v>
      </c>
      <c r="C18" s="2" t="s">
        <v>133</v>
      </c>
      <c r="D18" s="2" t="s">
        <v>2</v>
      </c>
      <c r="E18" s="2">
        <v>25</v>
      </c>
      <c r="F18" s="2">
        <v>295</v>
      </c>
      <c r="G18" s="2">
        <v>400</v>
      </c>
      <c r="H18" s="2">
        <v>510</v>
      </c>
      <c r="I18" s="2">
        <v>195</v>
      </c>
      <c r="J18" s="2">
        <v>230</v>
      </c>
      <c r="K18" s="4">
        <f t="shared" si="10"/>
        <v>-65</v>
      </c>
      <c r="L18" s="4">
        <f t="shared" si="11"/>
        <v>-1625</v>
      </c>
      <c r="M18" s="4" t="s">
        <v>3</v>
      </c>
    </row>
    <row r="19" spans="1:13" s="5" customFormat="1" ht="15.75">
      <c r="A19" s="1">
        <v>44974</v>
      </c>
      <c r="B19" s="2" t="s">
        <v>0</v>
      </c>
      <c r="C19" s="2" t="s">
        <v>85</v>
      </c>
      <c r="D19" s="2" t="s">
        <v>2</v>
      </c>
      <c r="E19" s="2">
        <v>25</v>
      </c>
      <c r="F19" s="2">
        <v>290</v>
      </c>
      <c r="G19" s="2">
        <v>400</v>
      </c>
      <c r="H19" s="2">
        <v>520</v>
      </c>
      <c r="I19" s="2">
        <v>190</v>
      </c>
      <c r="J19" s="2">
        <v>400</v>
      </c>
      <c r="K19" s="30">
        <f t="shared" si="10"/>
        <v>110</v>
      </c>
      <c r="L19" s="30">
        <f t="shared" si="11"/>
        <v>2750</v>
      </c>
      <c r="M19" s="2" t="s">
        <v>25</v>
      </c>
    </row>
    <row r="20" spans="1:13" s="5" customFormat="1" ht="15.75">
      <c r="A20" s="1">
        <v>44977</v>
      </c>
      <c r="B20" s="2" t="s">
        <v>0</v>
      </c>
      <c r="C20" s="2" t="s">
        <v>89</v>
      </c>
      <c r="D20" s="2" t="s">
        <v>2</v>
      </c>
      <c r="E20" s="2">
        <v>25</v>
      </c>
      <c r="F20" s="2">
        <v>320</v>
      </c>
      <c r="G20" s="2">
        <v>440</v>
      </c>
      <c r="H20" s="2">
        <v>550</v>
      </c>
      <c r="I20" s="2">
        <v>230</v>
      </c>
      <c r="J20" s="2">
        <v>440</v>
      </c>
      <c r="K20" s="30">
        <f t="shared" ref="K20:K21" si="12">J20-F20</f>
        <v>120</v>
      </c>
      <c r="L20" s="30">
        <f t="shared" ref="L20:L21" si="13">K20*E20</f>
        <v>3000</v>
      </c>
      <c r="M20" s="2" t="s">
        <v>25</v>
      </c>
    </row>
    <row r="21" spans="1:13" s="5" customFormat="1" ht="15.75">
      <c r="A21" s="1">
        <v>44978</v>
      </c>
      <c r="B21" s="2" t="s">
        <v>0</v>
      </c>
      <c r="C21" s="2" t="s">
        <v>83</v>
      </c>
      <c r="D21" s="2" t="s">
        <v>2</v>
      </c>
      <c r="E21" s="2">
        <v>25</v>
      </c>
      <c r="F21" s="2">
        <v>280</v>
      </c>
      <c r="G21" s="2">
        <v>390</v>
      </c>
      <c r="H21" s="2">
        <v>500</v>
      </c>
      <c r="I21" s="2">
        <v>190</v>
      </c>
      <c r="J21" s="2">
        <v>190</v>
      </c>
      <c r="K21" s="4">
        <f t="shared" si="12"/>
        <v>-90</v>
      </c>
      <c r="L21" s="4">
        <f t="shared" si="13"/>
        <v>-2250</v>
      </c>
      <c r="M21" s="4" t="s">
        <v>3</v>
      </c>
    </row>
    <row r="22" spans="1:13" s="5" customFormat="1" ht="15.75">
      <c r="A22" s="1">
        <v>44979</v>
      </c>
      <c r="B22" s="2" t="s">
        <v>0</v>
      </c>
      <c r="C22" s="2" t="s">
        <v>134</v>
      </c>
      <c r="D22" s="2" t="s">
        <v>2</v>
      </c>
      <c r="E22" s="2">
        <v>25</v>
      </c>
      <c r="F22" s="2">
        <v>282</v>
      </c>
      <c r="G22" s="2">
        <v>391</v>
      </c>
      <c r="H22" s="2">
        <v>499</v>
      </c>
      <c r="I22" s="2">
        <v>379</v>
      </c>
      <c r="J22" s="2">
        <v>391</v>
      </c>
      <c r="K22" s="30">
        <f t="shared" ref="K22:K24" si="14">J22-F22</f>
        <v>109</v>
      </c>
      <c r="L22" s="30">
        <f t="shared" ref="L22:L24" si="15">K22*E22</f>
        <v>2725</v>
      </c>
      <c r="M22" s="2" t="s">
        <v>25</v>
      </c>
    </row>
    <row r="23" spans="1:13" s="5" customFormat="1" ht="15.75">
      <c r="A23" s="1">
        <v>44980</v>
      </c>
      <c r="B23" s="2" t="s">
        <v>0</v>
      </c>
      <c r="C23" s="2" t="s">
        <v>80</v>
      </c>
      <c r="D23" s="2" t="s">
        <v>2</v>
      </c>
      <c r="E23" s="2">
        <v>25</v>
      </c>
      <c r="F23" s="2">
        <v>452</v>
      </c>
      <c r="G23" s="2">
        <v>551</v>
      </c>
      <c r="H23" s="2">
        <v>665</v>
      </c>
      <c r="I23" s="2">
        <v>350</v>
      </c>
      <c r="J23" s="2">
        <v>520</v>
      </c>
      <c r="K23" s="2">
        <f t="shared" si="14"/>
        <v>68</v>
      </c>
      <c r="L23" s="2">
        <f t="shared" si="15"/>
        <v>1700</v>
      </c>
      <c r="M23" s="2" t="s">
        <v>130</v>
      </c>
    </row>
    <row r="24" spans="1:13" s="5" customFormat="1" ht="15.75">
      <c r="A24" s="1">
        <v>44981</v>
      </c>
      <c r="B24" s="2" t="s">
        <v>0</v>
      </c>
      <c r="C24" s="2" t="s">
        <v>98</v>
      </c>
      <c r="D24" s="2" t="s">
        <v>2</v>
      </c>
      <c r="E24" s="2">
        <v>25</v>
      </c>
      <c r="F24" s="2">
        <v>319</v>
      </c>
      <c r="G24" s="2">
        <v>419</v>
      </c>
      <c r="H24" s="2">
        <v>600</v>
      </c>
      <c r="I24" s="2">
        <v>201</v>
      </c>
      <c r="J24" s="2">
        <v>201</v>
      </c>
      <c r="K24" s="4">
        <f t="shared" si="14"/>
        <v>-118</v>
      </c>
      <c r="L24" s="4">
        <f t="shared" si="15"/>
        <v>-2950</v>
      </c>
      <c r="M24" s="4" t="s">
        <v>3</v>
      </c>
    </row>
    <row r="25" spans="1:13" s="5" customFormat="1" ht="15.75">
      <c r="A25" s="1">
        <v>44984</v>
      </c>
      <c r="B25" s="2" t="s">
        <v>0</v>
      </c>
      <c r="C25" s="2" t="s">
        <v>98</v>
      </c>
      <c r="D25" s="2" t="s">
        <v>2</v>
      </c>
      <c r="E25" s="2">
        <v>25</v>
      </c>
      <c r="F25" s="2">
        <v>298</v>
      </c>
      <c r="G25" s="2">
        <v>400</v>
      </c>
      <c r="H25" s="2">
        <v>510</v>
      </c>
      <c r="I25" s="2">
        <v>199</v>
      </c>
      <c r="J25" s="2">
        <v>298</v>
      </c>
      <c r="K25" s="2">
        <f t="shared" ref="K25" si="16">J25-F25</f>
        <v>0</v>
      </c>
      <c r="L25" s="2">
        <f t="shared" ref="L25" si="17">K25*E25</f>
        <v>0</v>
      </c>
      <c r="M25" s="2" t="s">
        <v>130</v>
      </c>
    </row>
    <row r="26" spans="1:13" s="5" customFormat="1" ht="15.75">
      <c r="A26" s="1">
        <v>44985</v>
      </c>
      <c r="B26" s="2" t="s">
        <v>0</v>
      </c>
      <c r="C26" s="2" t="s">
        <v>101</v>
      </c>
      <c r="D26" s="2" t="s">
        <v>2</v>
      </c>
      <c r="E26" s="2">
        <v>25</v>
      </c>
      <c r="F26" s="2">
        <v>234</v>
      </c>
      <c r="G26" s="2">
        <v>336</v>
      </c>
      <c r="H26" s="2">
        <v>450</v>
      </c>
      <c r="I26" s="2">
        <v>135</v>
      </c>
      <c r="J26" s="2">
        <v>200</v>
      </c>
      <c r="K26" s="4">
        <f t="shared" ref="K26" si="18">J26-F26</f>
        <v>-34</v>
      </c>
      <c r="L26" s="4">
        <f t="shared" ref="L26" si="19">K26*E26</f>
        <v>-850</v>
      </c>
      <c r="M26" s="4" t="s">
        <v>3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A9" sqref="A9:XFD9"/>
    </sheetView>
  </sheetViews>
  <sheetFormatPr defaultRowHeight="15"/>
  <cols>
    <col min="1" max="1" width="13.7109375" customWidth="1"/>
    <col min="2" max="2" width="12.140625" customWidth="1"/>
    <col min="3" max="3" width="10.7109375" customWidth="1"/>
    <col min="13" max="13" width="16.285156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SUM(L254:L555)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44928</v>
      </c>
      <c r="B7" s="2" t="s">
        <v>0</v>
      </c>
      <c r="C7" s="2" t="s">
        <v>119</v>
      </c>
      <c r="D7" s="2" t="s">
        <v>2</v>
      </c>
      <c r="E7" s="2">
        <v>25</v>
      </c>
      <c r="F7" s="2">
        <v>375</v>
      </c>
      <c r="G7" s="2">
        <v>480</v>
      </c>
      <c r="H7" s="2">
        <v>600</v>
      </c>
      <c r="I7" s="2">
        <v>275</v>
      </c>
      <c r="J7" s="2">
        <v>435</v>
      </c>
      <c r="K7" s="2">
        <f t="shared" ref="K7" si="0">J7-F7</f>
        <v>60</v>
      </c>
      <c r="L7" s="2">
        <f t="shared" ref="L7" si="1">K7*E7</f>
        <v>1500</v>
      </c>
      <c r="M7" s="2" t="s">
        <v>25</v>
      </c>
    </row>
    <row r="8" spans="1:14" s="5" customFormat="1" ht="15.75">
      <c r="A8" s="1">
        <v>44930</v>
      </c>
      <c r="B8" s="2" t="s">
        <v>0</v>
      </c>
      <c r="C8" s="2" t="s">
        <v>112</v>
      </c>
      <c r="D8" s="2" t="s">
        <v>2</v>
      </c>
      <c r="E8" s="2">
        <v>25</v>
      </c>
      <c r="F8" s="2">
        <v>183</v>
      </c>
      <c r="G8" s="2">
        <v>283</v>
      </c>
      <c r="H8" s="2">
        <v>283</v>
      </c>
      <c r="I8" s="2">
        <v>50</v>
      </c>
      <c r="J8" s="2">
        <v>50</v>
      </c>
      <c r="K8" s="4">
        <f t="shared" ref="K8:K10" si="2">J8-F8</f>
        <v>-133</v>
      </c>
      <c r="L8" s="4">
        <f t="shared" ref="L8:L10" si="3">K8*E8</f>
        <v>-3325</v>
      </c>
      <c r="M8" s="4" t="s">
        <v>3</v>
      </c>
    </row>
    <row r="9" spans="1:14" s="5" customFormat="1" ht="15.75">
      <c r="A9" s="1">
        <v>44931</v>
      </c>
      <c r="B9" s="2" t="s">
        <v>0</v>
      </c>
      <c r="C9" s="2" t="s">
        <v>125</v>
      </c>
      <c r="D9" s="2" t="s">
        <v>2</v>
      </c>
      <c r="E9" s="2">
        <v>25</v>
      </c>
      <c r="F9" s="2">
        <v>152</v>
      </c>
      <c r="G9" s="2">
        <v>252</v>
      </c>
      <c r="H9" s="2">
        <v>452</v>
      </c>
      <c r="I9" s="2">
        <v>49</v>
      </c>
      <c r="J9" s="2">
        <v>230</v>
      </c>
      <c r="K9" s="30">
        <f t="shared" si="2"/>
        <v>78</v>
      </c>
      <c r="L9" s="30">
        <f t="shared" si="3"/>
        <v>1950</v>
      </c>
      <c r="M9" s="2" t="s">
        <v>25</v>
      </c>
    </row>
    <row r="10" spans="1:14" s="5" customFormat="1" ht="15.75">
      <c r="A10" s="1">
        <v>44935</v>
      </c>
      <c r="B10" s="2" t="s">
        <v>0</v>
      </c>
      <c r="C10" s="2" t="s">
        <v>122</v>
      </c>
      <c r="D10" s="2" t="s">
        <v>2</v>
      </c>
      <c r="E10" s="2">
        <v>25</v>
      </c>
      <c r="F10" s="2">
        <v>265</v>
      </c>
      <c r="G10" s="2">
        <v>360</v>
      </c>
      <c r="H10" s="2">
        <v>470</v>
      </c>
      <c r="I10" s="2">
        <v>180</v>
      </c>
      <c r="J10" s="2">
        <v>325</v>
      </c>
      <c r="K10" s="2">
        <f t="shared" si="2"/>
        <v>60</v>
      </c>
      <c r="L10" s="2">
        <f t="shared" si="3"/>
        <v>1500</v>
      </c>
      <c r="M10" s="2" t="s">
        <v>25</v>
      </c>
    </row>
    <row r="11" spans="1:14" s="5" customFormat="1" ht="15.75">
      <c r="A11" s="1">
        <v>44937</v>
      </c>
      <c r="B11" s="2" t="s">
        <v>0</v>
      </c>
      <c r="C11" s="2" t="s">
        <v>107</v>
      </c>
      <c r="D11" s="2" t="s">
        <v>2</v>
      </c>
      <c r="E11" s="2">
        <v>25</v>
      </c>
      <c r="F11" s="2">
        <v>255</v>
      </c>
      <c r="G11" s="2">
        <v>360</v>
      </c>
      <c r="H11" s="2">
        <v>465</v>
      </c>
      <c r="I11" s="2">
        <v>150</v>
      </c>
      <c r="J11" s="2">
        <v>330</v>
      </c>
      <c r="K11" s="2">
        <f t="shared" ref="K11:K12" si="4">J11-F11</f>
        <v>75</v>
      </c>
      <c r="L11" s="2">
        <f t="shared" ref="L11:L12" si="5">K11*E11</f>
        <v>1875</v>
      </c>
      <c r="M11" s="2" t="s">
        <v>25</v>
      </c>
    </row>
    <row r="12" spans="1:14" s="5" customFormat="1" ht="15.75">
      <c r="A12" s="1">
        <v>44938</v>
      </c>
      <c r="B12" s="2" t="s">
        <v>0</v>
      </c>
      <c r="C12" s="2" t="s">
        <v>126</v>
      </c>
      <c r="D12" s="2" t="s">
        <v>2</v>
      </c>
      <c r="E12" s="2">
        <v>25</v>
      </c>
      <c r="F12" s="2">
        <v>440</v>
      </c>
      <c r="G12" s="2">
        <v>550</v>
      </c>
      <c r="H12" s="2">
        <v>650</v>
      </c>
      <c r="I12" s="2">
        <v>350</v>
      </c>
      <c r="J12" s="2">
        <v>500</v>
      </c>
      <c r="K12" s="30">
        <f t="shared" si="4"/>
        <v>60</v>
      </c>
      <c r="L12" s="30">
        <f t="shared" si="5"/>
        <v>1500</v>
      </c>
      <c r="M12" s="2" t="s">
        <v>25</v>
      </c>
    </row>
    <row r="13" spans="1:14" s="5" customFormat="1" ht="15.75">
      <c r="A13" s="1">
        <v>44939</v>
      </c>
      <c r="B13" s="2" t="s">
        <v>0</v>
      </c>
      <c r="C13" s="2" t="s">
        <v>127</v>
      </c>
      <c r="D13" s="2" t="s">
        <v>2</v>
      </c>
      <c r="E13" s="2">
        <v>25</v>
      </c>
      <c r="F13" s="2">
        <v>410</v>
      </c>
      <c r="G13" s="2">
        <v>510</v>
      </c>
      <c r="H13" s="2">
        <v>620</v>
      </c>
      <c r="I13" s="2">
        <v>320</v>
      </c>
      <c r="J13" s="2">
        <v>320</v>
      </c>
      <c r="K13" s="3">
        <f t="shared" ref="K13:K14" si="6">J13-F13</f>
        <v>-90</v>
      </c>
      <c r="L13" s="3">
        <f t="shared" ref="L13:L14" si="7">K13*E13</f>
        <v>-2250</v>
      </c>
      <c r="M13" s="4" t="s">
        <v>3</v>
      </c>
    </row>
    <row r="14" spans="1:14" s="5" customFormat="1" ht="15.75">
      <c r="A14" s="1">
        <v>44942</v>
      </c>
      <c r="B14" s="2" t="s">
        <v>0</v>
      </c>
      <c r="C14" s="2" t="s">
        <v>122</v>
      </c>
      <c r="D14" s="2" t="s">
        <v>2</v>
      </c>
      <c r="E14" s="2">
        <v>25</v>
      </c>
      <c r="F14" s="2">
        <v>310</v>
      </c>
      <c r="G14" s="2">
        <v>410</v>
      </c>
      <c r="H14" s="2">
        <v>520</v>
      </c>
      <c r="I14" s="2">
        <v>220</v>
      </c>
      <c r="J14" s="2">
        <v>220</v>
      </c>
      <c r="K14" s="4">
        <f t="shared" si="6"/>
        <v>-90</v>
      </c>
      <c r="L14" s="4">
        <f t="shared" si="7"/>
        <v>-2250</v>
      </c>
      <c r="M14" s="4" t="s">
        <v>3</v>
      </c>
    </row>
    <row r="15" spans="1:14" s="5" customFormat="1" ht="15.75">
      <c r="A15" s="1">
        <v>44944</v>
      </c>
      <c r="B15" s="2" t="s">
        <v>0</v>
      </c>
      <c r="C15" s="2" t="s">
        <v>108</v>
      </c>
      <c r="D15" s="2" t="s">
        <v>2</v>
      </c>
      <c r="E15" s="2">
        <v>25</v>
      </c>
      <c r="F15" s="2">
        <v>250</v>
      </c>
      <c r="G15" s="2">
        <v>360</v>
      </c>
      <c r="H15" s="2">
        <v>470</v>
      </c>
      <c r="I15" s="2">
        <v>150</v>
      </c>
      <c r="J15" s="2">
        <v>330</v>
      </c>
      <c r="K15" s="2">
        <f t="shared" ref="K15:K18" si="8">J15-F15</f>
        <v>80</v>
      </c>
      <c r="L15" s="2">
        <f t="shared" ref="L15:L18" si="9">K15*E15</f>
        <v>2000</v>
      </c>
      <c r="M15" s="2" t="s">
        <v>25</v>
      </c>
    </row>
    <row r="16" spans="1:14" s="5" customFormat="1" ht="15.75">
      <c r="A16" s="1">
        <v>44945</v>
      </c>
      <c r="B16" s="2" t="s">
        <v>0</v>
      </c>
      <c r="C16" s="2" t="s">
        <v>126</v>
      </c>
      <c r="D16" s="2" t="s">
        <v>2</v>
      </c>
      <c r="E16" s="2">
        <v>25</v>
      </c>
      <c r="F16" s="2">
        <v>315</v>
      </c>
      <c r="G16" s="2">
        <v>410</v>
      </c>
      <c r="H16" s="2">
        <v>520</v>
      </c>
      <c r="I16" s="2">
        <v>220</v>
      </c>
      <c r="J16" s="2">
        <v>285</v>
      </c>
      <c r="K16" s="3">
        <f t="shared" si="8"/>
        <v>-30</v>
      </c>
      <c r="L16" s="3">
        <f t="shared" si="9"/>
        <v>-750</v>
      </c>
      <c r="M16" s="4" t="s">
        <v>3</v>
      </c>
    </row>
    <row r="17" spans="1:13" s="5" customFormat="1" ht="15.75">
      <c r="A17" s="1">
        <v>44946</v>
      </c>
      <c r="B17" s="2" t="s">
        <v>0</v>
      </c>
      <c r="C17" s="2" t="s">
        <v>110</v>
      </c>
      <c r="D17" s="2" t="s">
        <v>2</v>
      </c>
      <c r="E17" s="2">
        <v>25</v>
      </c>
      <c r="F17" s="2">
        <v>515</v>
      </c>
      <c r="G17" s="2">
        <v>600</v>
      </c>
      <c r="H17" s="2">
        <v>700</v>
      </c>
      <c r="I17" s="2">
        <v>440</v>
      </c>
      <c r="J17" s="2">
        <v>440</v>
      </c>
      <c r="K17" s="4">
        <f t="shared" si="8"/>
        <v>-75</v>
      </c>
      <c r="L17" s="4">
        <f t="shared" si="9"/>
        <v>-1875</v>
      </c>
      <c r="M17" s="4" t="s">
        <v>3</v>
      </c>
    </row>
    <row r="18" spans="1:13" s="5" customFormat="1" ht="15.75">
      <c r="A18" s="1">
        <v>44949</v>
      </c>
      <c r="B18" s="2" t="s">
        <v>0</v>
      </c>
      <c r="C18" s="2" t="s">
        <v>128</v>
      </c>
      <c r="D18" s="2" t="s">
        <v>2</v>
      </c>
      <c r="E18" s="2">
        <v>25</v>
      </c>
      <c r="F18" s="2">
        <v>270</v>
      </c>
      <c r="G18" s="2">
        <v>375</v>
      </c>
      <c r="H18" s="2">
        <v>490</v>
      </c>
      <c r="I18" s="2">
        <v>170</v>
      </c>
      <c r="J18" s="2">
        <v>330</v>
      </c>
      <c r="K18" s="30">
        <f t="shared" si="8"/>
        <v>60</v>
      </c>
      <c r="L18" s="30">
        <f t="shared" si="9"/>
        <v>1500</v>
      </c>
      <c r="M18" s="2" t="s">
        <v>25</v>
      </c>
    </row>
    <row r="19" spans="1:13" s="5" customFormat="1" ht="15.75">
      <c r="A19" s="1">
        <v>44950</v>
      </c>
      <c r="B19" s="2" t="s">
        <v>0</v>
      </c>
      <c r="C19" s="2" t="s">
        <v>129</v>
      </c>
      <c r="D19" s="2" t="s">
        <v>2</v>
      </c>
      <c r="E19" s="2">
        <v>25</v>
      </c>
      <c r="F19" s="2">
        <v>250</v>
      </c>
      <c r="G19" s="2">
        <v>350</v>
      </c>
      <c r="H19" s="2">
        <v>460</v>
      </c>
      <c r="I19" s="2">
        <v>145</v>
      </c>
      <c r="J19" s="2">
        <v>320</v>
      </c>
      <c r="K19" s="30">
        <f t="shared" ref="K19" si="10">J19-F19</f>
        <v>70</v>
      </c>
      <c r="L19" s="30">
        <f t="shared" ref="L19" si="11">K19*E19</f>
        <v>1750</v>
      </c>
      <c r="M19" s="2" t="s">
        <v>25</v>
      </c>
    </row>
    <row r="20" spans="1:13" s="5" customFormat="1" ht="15.75">
      <c r="A20" s="1">
        <v>44951</v>
      </c>
      <c r="B20" s="2" t="s">
        <v>0</v>
      </c>
      <c r="C20" s="2" t="s">
        <v>120</v>
      </c>
      <c r="D20" s="2" t="s">
        <v>2</v>
      </c>
      <c r="E20" s="2">
        <v>25</v>
      </c>
      <c r="F20" s="2">
        <v>430</v>
      </c>
      <c r="G20" s="2">
        <v>530</v>
      </c>
      <c r="H20" s="2">
        <v>640</v>
      </c>
      <c r="I20" s="2">
        <v>330</v>
      </c>
      <c r="J20" s="2">
        <v>500</v>
      </c>
      <c r="K20" s="30">
        <f t="shared" ref="K20" si="12">J20-F20</f>
        <v>70</v>
      </c>
      <c r="L20" s="30">
        <f t="shared" ref="L20" si="13">K20*E20</f>
        <v>1750</v>
      </c>
      <c r="M20" s="2" t="s">
        <v>25</v>
      </c>
    </row>
    <row r="21" spans="1:13" s="5" customFormat="1" ht="15.75">
      <c r="A21" s="1">
        <v>44956</v>
      </c>
      <c r="B21" s="2" t="s">
        <v>0</v>
      </c>
      <c r="C21" s="2" t="s">
        <v>84</v>
      </c>
      <c r="D21" s="2" t="s">
        <v>2</v>
      </c>
      <c r="E21" s="2">
        <v>25</v>
      </c>
      <c r="F21" s="2">
        <v>555</v>
      </c>
      <c r="G21" s="2">
        <v>660</v>
      </c>
      <c r="H21" s="2">
        <v>770</v>
      </c>
      <c r="I21" s="2">
        <v>450</v>
      </c>
      <c r="J21" s="2">
        <v>660</v>
      </c>
      <c r="K21" s="30">
        <f t="shared" ref="K21:K22" si="14">J21-F21</f>
        <v>105</v>
      </c>
      <c r="L21" s="30">
        <f t="shared" ref="L21:L22" si="15">K21*E21</f>
        <v>2625</v>
      </c>
      <c r="M21" s="2" t="s">
        <v>25</v>
      </c>
    </row>
    <row r="22" spans="1:13" s="5" customFormat="1" ht="15.75">
      <c r="A22" s="1">
        <v>44957</v>
      </c>
      <c r="B22" s="2" t="s">
        <v>0</v>
      </c>
      <c r="C22" s="2" t="s">
        <v>81</v>
      </c>
      <c r="D22" s="2" t="s">
        <v>2</v>
      </c>
      <c r="E22" s="2">
        <v>25</v>
      </c>
      <c r="F22" s="2">
        <v>380</v>
      </c>
      <c r="G22" s="2">
        <v>520</v>
      </c>
      <c r="H22" s="2">
        <v>630</v>
      </c>
      <c r="I22" s="2">
        <v>280</v>
      </c>
      <c r="J22" s="2">
        <v>465</v>
      </c>
      <c r="K22" s="2">
        <f t="shared" si="14"/>
        <v>85</v>
      </c>
      <c r="L22" s="2">
        <f t="shared" si="15"/>
        <v>2125</v>
      </c>
      <c r="M22" s="2" t="s">
        <v>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A8" sqref="A8:XFD8"/>
    </sheetView>
  </sheetViews>
  <sheetFormatPr defaultRowHeight="15"/>
  <cols>
    <col min="1" max="1" width="13.28515625" customWidth="1"/>
    <col min="2" max="2" width="11.7109375" customWidth="1"/>
    <col min="3" max="3" width="11.5703125" customWidth="1"/>
    <col min="11" max="11" width="10.7109375" customWidth="1"/>
    <col min="12" max="12" width="10.85546875" customWidth="1"/>
    <col min="13" max="13" width="16.57031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SUM(L256:L557)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44896</v>
      </c>
      <c r="B7" s="2" t="s">
        <v>0</v>
      </c>
      <c r="C7" s="2" t="s">
        <v>114</v>
      </c>
      <c r="D7" s="2" t="s">
        <v>2</v>
      </c>
      <c r="E7" s="2">
        <v>25</v>
      </c>
      <c r="F7" s="2">
        <v>400</v>
      </c>
      <c r="G7" s="2">
        <v>510</v>
      </c>
      <c r="H7" s="2">
        <v>620</v>
      </c>
      <c r="I7" s="2">
        <v>300</v>
      </c>
      <c r="J7" s="2">
        <v>410</v>
      </c>
      <c r="K7" s="2">
        <f t="shared" ref="K7:K8" si="0">J7-F7</f>
        <v>10</v>
      </c>
      <c r="L7" s="2">
        <f t="shared" ref="L7:L8" si="1">K7*E7</f>
        <v>250</v>
      </c>
      <c r="M7" s="2" t="s">
        <v>25</v>
      </c>
    </row>
    <row r="8" spans="1:14" s="5" customFormat="1" ht="15.75">
      <c r="A8" s="1">
        <v>44900</v>
      </c>
      <c r="B8" s="2" t="s">
        <v>0</v>
      </c>
      <c r="C8" s="2" t="s">
        <v>115</v>
      </c>
      <c r="D8" s="2" t="s">
        <v>2</v>
      </c>
      <c r="E8" s="2">
        <v>25</v>
      </c>
      <c r="F8" s="2">
        <v>445</v>
      </c>
      <c r="G8" s="2">
        <v>550</v>
      </c>
      <c r="H8" s="2">
        <v>650</v>
      </c>
      <c r="I8" s="2">
        <v>345</v>
      </c>
      <c r="J8" s="2">
        <v>530</v>
      </c>
      <c r="K8" s="30">
        <f t="shared" si="0"/>
        <v>85</v>
      </c>
      <c r="L8" s="30">
        <f t="shared" si="1"/>
        <v>2125</v>
      </c>
      <c r="M8" s="2" t="s">
        <v>25</v>
      </c>
    </row>
    <row r="9" spans="1:14" s="5" customFormat="1" ht="15.75">
      <c r="A9" s="1">
        <v>44902</v>
      </c>
      <c r="B9" s="2" t="s">
        <v>0</v>
      </c>
      <c r="C9" s="2" t="s">
        <v>114</v>
      </c>
      <c r="D9" s="2" t="s">
        <v>2</v>
      </c>
      <c r="E9" s="2">
        <v>25</v>
      </c>
      <c r="F9" s="2">
        <v>180</v>
      </c>
      <c r="G9" s="2">
        <v>290</v>
      </c>
      <c r="H9" s="2">
        <v>400</v>
      </c>
      <c r="I9" s="2">
        <v>80</v>
      </c>
      <c r="J9" s="2">
        <v>250</v>
      </c>
      <c r="K9" s="2">
        <f t="shared" ref="K9" si="2">J9-F9</f>
        <v>70</v>
      </c>
      <c r="L9" s="2">
        <f t="shared" ref="L9" si="3">K9*E9</f>
        <v>1750</v>
      </c>
      <c r="M9" s="2" t="s">
        <v>25</v>
      </c>
    </row>
    <row r="10" spans="1:14" s="5" customFormat="1" ht="15.75">
      <c r="A10" s="1">
        <v>44903</v>
      </c>
      <c r="B10" s="2" t="s">
        <v>0</v>
      </c>
      <c r="C10" s="2" t="s">
        <v>114</v>
      </c>
      <c r="D10" s="2" t="s">
        <v>2</v>
      </c>
      <c r="E10" s="2">
        <v>25</v>
      </c>
      <c r="F10" s="2">
        <v>360</v>
      </c>
      <c r="G10" s="2">
        <v>470</v>
      </c>
      <c r="H10" s="2">
        <v>570</v>
      </c>
      <c r="I10" s="2">
        <v>260</v>
      </c>
      <c r="J10" s="2">
        <v>405</v>
      </c>
      <c r="K10" s="2">
        <f t="shared" ref="K10:K11" si="4">J10-F10</f>
        <v>45</v>
      </c>
      <c r="L10" s="2">
        <f t="shared" ref="L10:L11" si="5">K10*E10</f>
        <v>1125</v>
      </c>
      <c r="M10" s="2" t="s">
        <v>25</v>
      </c>
    </row>
    <row r="11" spans="1:14" s="5" customFormat="1" ht="15.75">
      <c r="A11" s="1">
        <v>44904</v>
      </c>
      <c r="B11" s="2" t="s">
        <v>0</v>
      </c>
      <c r="C11" s="2" t="s">
        <v>116</v>
      </c>
      <c r="D11" s="2" t="s">
        <v>2</v>
      </c>
      <c r="E11" s="2">
        <v>25</v>
      </c>
      <c r="F11" s="2">
        <v>400</v>
      </c>
      <c r="G11" s="2">
        <v>510</v>
      </c>
      <c r="H11" s="2">
        <v>610</v>
      </c>
      <c r="I11" s="2">
        <v>300</v>
      </c>
      <c r="J11" s="2">
        <v>470</v>
      </c>
      <c r="K11" s="2">
        <f t="shared" si="4"/>
        <v>70</v>
      </c>
      <c r="L11" s="2">
        <f t="shared" si="5"/>
        <v>1750</v>
      </c>
      <c r="M11" s="2" t="s">
        <v>25</v>
      </c>
    </row>
    <row r="12" spans="1:14" s="5" customFormat="1" ht="15.75">
      <c r="A12" s="1">
        <v>44907</v>
      </c>
      <c r="B12" s="2" t="s">
        <v>0</v>
      </c>
      <c r="C12" s="2" t="s">
        <v>116</v>
      </c>
      <c r="D12" s="2" t="s">
        <v>2</v>
      </c>
      <c r="E12" s="2">
        <v>25</v>
      </c>
      <c r="F12" s="2">
        <v>290</v>
      </c>
      <c r="G12" s="2">
        <v>400</v>
      </c>
      <c r="H12" s="2">
        <v>500</v>
      </c>
      <c r="I12" s="2">
        <v>190</v>
      </c>
      <c r="J12" s="2">
        <v>400</v>
      </c>
      <c r="K12" s="2">
        <f t="shared" ref="K12" si="6">J12-F12</f>
        <v>110</v>
      </c>
      <c r="L12" s="2">
        <f t="shared" ref="L12" si="7">K12*E12</f>
        <v>2750</v>
      </c>
      <c r="M12" s="2" t="s">
        <v>25</v>
      </c>
    </row>
    <row r="13" spans="1:14" s="5" customFormat="1" ht="15.75">
      <c r="A13" s="1">
        <v>44909</v>
      </c>
      <c r="B13" s="2" t="s">
        <v>0</v>
      </c>
      <c r="C13" s="2" t="s">
        <v>117</v>
      </c>
      <c r="D13" s="2" t="s">
        <v>2</v>
      </c>
      <c r="E13" s="2">
        <v>25</v>
      </c>
      <c r="F13" s="2">
        <v>412</v>
      </c>
      <c r="G13" s="2">
        <v>505</v>
      </c>
      <c r="H13" s="2">
        <v>620</v>
      </c>
      <c r="I13" s="2">
        <v>304</v>
      </c>
      <c r="J13" s="2">
        <v>304</v>
      </c>
      <c r="K13" s="4">
        <f t="shared" ref="K13:K14" si="8">J13-F13</f>
        <v>-108</v>
      </c>
      <c r="L13" s="4">
        <f t="shared" ref="L13:L14" si="9">K13*E13</f>
        <v>-2700</v>
      </c>
      <c r="M13" s="4" t="s">
        <v>3</v>
      </c>
    </row>
    <row r="14" spans="1:14" s="5" customFormat="1" ht="15.75">
      <c r="A14" s="1">
        <v>44910</v>
      </c>
      <c r="B14" s="2" t="s">
        <v>0</v>
      </c>
      <c r="C14" s="2" t="s">
        <v>118</v>
      </c>
      <c r="D14" s="2" t="s">
        <v>2</v>
      </c>
      <c r="E14" s="2">
        <v>25</v>
      </c>
      <c r="F14" s="2">
        <v>425</v>
      </c>
      <c r="G14" s="2">
        <v>530</v>
      </c>
      <c r="H14" s="2">
        <v>640</v>
      </c>
      <c r="I14" s="2">
        <v>325</v>
      </c>
      <c r="J14" s="2">
        <v>485</v>
      </c>
      <c r="K14" s="30">
        <f t="shared" si="8"/>
        <v>60</v>
      </c>
      <c r="L14" s="30">
        <f t="shared" si="9"/>
        <v>1500</v>
      </c>
      <c r="M14" s="2" t="s">
        <v>25</v>
      </c>
    </row>
    <row r="15" spans="1:14" s="5" customFormat="1" ht="15.75">
      <c r="A15" s="1">
        <v>44911</v>
      </c>
      <c r="B15" s="2" t="s">
        <v>0</v>
      </c>
      <c r="C15" s="2" t="s">
        <v>115</v>
      </c>
      <c r="D15" s="2" t="s">
        <v>2</v>
      </c>
      <c r="E15" s="2">
        <v>25</v>
      </c>
      <c r="F15" s="2">
        <v>370</v>
      </c>
      <c r="G15" s="2">
        <v>480</v>
      </c>
      <c r="H15" s="2">
        <v>580</v>
      </c>
      <c r="I15" s="2">
        <v>270</v>
      </c>
      <c r="J15" s="2">
        <v>440</v>
      </c>
      <c r="K15" s="30">
        <f t="shared" ref="K15:K16" si="10">J15-F15</f>
        <v>70</v>
      </c>
      <c r="L15" s="30">
        <f t="shared" ref="L15:L16" si="11">K15*E15</f>
        <v>1750</v>
      </c>
      <c r="M15" s="2" t="s">
        <v>25</v>
      </c>
    </row>
    <row r="16" spans="1:14" s="5" customFormat="1" ht="15.75">
      <c r="A16" s="1">
        <v>44914</v>
      </c>
      <c r="B16" s="2" t="s">
        <v>0</v>
      </c>
      <c r="C16" s="2" t="s">
        <v>119</v>
      </c>
      <c r="D16" s="2" t="s">
        <v>2</v>
      </c>
      <c r="E16" s="2">
        <v>25</v>
      </c>
      <c r="F16" s="2">
        <v>355</v>
      </c>
      <c r="G16" s="2">
        <v>460</v>
      </c>
      <c r="H16" s="2">
        <v>570</v>
      </c>
      <c r="I16" s="2">
        <v>255</v>
      </c>
      <c r="J16" s="2">
        <v>415</v>
      </c>
      <c r="K16" s="2">
        <f t="shared" si="10"/>
        <v>60</v>
      </c>
      <c r="L16" s="2">
        <f t="shared" si="11"/>
        <v>1500</v>
      </c>
      <c r="M16" s="2" t="s">
        <v>25</v>
      </c>
    </row>
    <row r="17" spans="1:13" s="5" customFormat="1" ht="15.75">
      <c r="A17" s="1">
        <v>44915</v>
      </c>
      <c r="B17" s="2" t="s">
        <v>0</v>
      </c>
      <c r="C17" s="2" t="s">
        <v>113</v>
      </c>
      <c r="D17" s="2" t="s">
        <v>2</v>
      </c>
      <c r="E17" s="2">
        <v>25</v>
      </c>
      <c r="F17" s="2">
        <v>315</v>
      </c>
      <c r="G17" s="2">
        <v>425</v>
      </c>
      <c r="H17" s="2">
        <v>535</v>
      </c>
      <c r="I17" s="2">
        <v>215</v>
      </c>
      <c r="J17" s="2">
        <v>425</v>
      </c>
      <c r="K17" s="30">
        <f t="shared" ref="K17:K18" si="12">J17-F17</f>
        <v>110</v>
      </c>
      <c r="L17" s="30">
        <f t="shared" ref="L17:L18" si="13">K17*E17</f>
        <v>2750</v>
      </c>
      <c r="M17" s="2" t="s">
        <v>25</v>
      </c>
    </row>
    <row r="18" spans="1:13" s="5" customFormat="1" ht="15.75">
      <c r="A18" s="1">
        <v>44916</v>
      </c>
      <c r="B18" s="2" t="s">
        <v>0</v>
      </c>
      <c r="C18" s="2" t="s">
        <v>114</v>
      </c>
      <c r="D18" s="2" t="s">
        <v>2</v>
      </c>
      <c r="E18" s="2">
        <v>25</v>
      </c>
      <c r="F18" s="2">
        <v>300</v>
      </c>
      <c r="G18" s="2">
        <v>410</v>
      </c>
      <c r="H18" s="2">
        <v>520</v>
      </c>
      <c r="I18" s="2">
        <v>200</v>
      </c>
      <c r="J18" s="2">
        <v>200</v>
      </c>
      <c r="K18" s="4">
        <f t="shared" si="12"/>
        <v>-100</v>
      </c>
      <c r="L18" s="4">
        <f t="shared" si="13"/>
        <v>-2500</v>
      </c>
      <c r="M18" s="4" t="s">
        <v>3</v>
      </c>
    </row>
    <row r="19" spans="1:13" s="5" customFormat="1" ht="15.75">
      <c r="A19" s="1">
        <v>44917</v>
      </c>
      <c r="B19" s="2" t="s">
        <v>0</v>
      </c>
      <c r="C19" s="2" t="s">
        <v>120</v>
      </c>
      <c r="D19" s="2" t="s">
        <v>2</v>
      </c>
      <c r="E19" s="2">
        <v>25</v>
      </c>
      <c r="F19" s="2">
        <v>400</v>
      </c>
      <c r="G19" s="2">
        <v>510</v>
      </c>
      <c r="H19" s="2">
        <v>620</v>
      </c>
      <c r="I19" s="2">
        <v>300</v>
      </c>
      <c r="J19" s="2">
        <v>465</v>
      </c>
      <c r="K19" s="30">
        <f t="shared" ref="K19:K20" si="14">J19-F19</f>
        <v>65</v>
      </c>
      <c r="L19" s="30">
        <f t="shared" ref="L19:L20" si="15">K19*E19</f>
        <v>1625</v>
      </c>
      <c r="M19" s="2" t="s">
        <v>25</v>
      </c>
    </row>
    <row r="20" spans="1:13" s="5" customFormat="1" ht="15.75">
      <c r="A20" s="1">
        <v>44921</v>
      </c>
      <c r="B20" s="2" t="s">
        <v>0</v>
      </c>
      <c r="C20" s="2" t="s">
        <v>121</v>
      </c>
      <c r="D20" s="2" t="s">
        <v>2</v>
      </c>
      <c r="E20" s="2">
        <v>25</v>
      </c>
      <c r="F20" s="2">
        <v>395</v>
      </c>
      <c r="G20" s="2">
        <v>500</v>
      </c>
      <c r="H20" s="2">
        <v>610</v>
      </c>
      <c r="I20" s="2">
        <v>300</v>
      </c>
      <c r="J20" s="2">
        <v>430</v>
      </c>
      <c r="K20" s="2">
        <f t="shared" si="14"/>
        <v>35</v>
      </c>
      <c r="L20" s="2">
        <f t="shared" si="15"/>
        <v>875</v>
      </c>
      <c r="M20" s="2" t="s">
        <v>25</v>
      </c>
    </row>
    <row r="21" spans="1:13" s="5" customFormat="1" ht="15.75">
      <c r="A21" s="1">
        <v>44922</v>
      </c>
      <c r="B21" s="2" t="s">
        <v>0</v>
      </c>
      <c r="C21" s="2" t="s">
        <v>120</v>
      </c>
      <c r="D21" s="2" t="s">
        <v>2</v>
      </c>
      <c r="E21" s="2">
        <v>25</v>
      </c>
      <c r="F21" s="2">
        <v>300</v>
      </c>
      <c r="G21" s="2">
        <v>400</v>
      </c>
      <c r="H21" s="2">
        <v>510</v>
      </c>
      <c r="I21" s="2">
        <v>200</v>
      </c>
      <c r="J21" s="2">
        <v>200</v>
      </c>
      <c r="K21" s="3">
        <f t="shared" ref="K21:K22" si="16">J21-F21</f>
        <v>-100</v>
      </c>
      <c r="L21" s="3">
        <f t="shared" ref="L21:L22" si="17">K21*E21</f>
        <v>-2500</v>
      </c>
      <c r="M21" s="4" t="s">
        <v>3</v>
      </c>
    </row>
    <row r="22" spans="1:13" s="5" customFormat="1" ht="15.75">
      <c r="A22" s="1">
        <v>44923</v>
      </c>
      <c r="B22" s="2" t="s">
        <v>0</v>
      </c>
      <c r="C22" s="2" t="s">
        <v>122</v>
      </c>
      <c r="D22" s="2" t="s">
        <v>2</v>
      </c>
      <c r="E22" s="2">
        <v>25</v>
      </c>
      <c r="F22" s="2">
        <v>450</v>
      </c>
      <c r="G22" s="2">
        <v>550</v>
      </c>
      <c r="H22" s="2">
        <v>660</v>
      </c>
      <c r="I22" s="2">
        <v>350</v>
      </c>
      <c r="J22" s="2">
        <v>520</v>
      </c>
      <c r="K22" s="2">
        <f t="shared" si="16"/>
        <v>70</v>
      </c>
      <c r="L22" s="2">
        <f t="shared" si="17"/>
        <v>1750</v>
      </c>
      <c r="M22" s="2" t="s">
        <v>25</v>
      </c>
    </row>
    <row r="23" spans="1:13" s="5" customFormat="1" ht="15.75">
      <c r="A23" s="1">
        <v>44924</v>
      </c>
      <c r="B23" s="2" t="s">
        <v>0</v>
      </c>
      <c r="C23" s="2" t="s">
        <v>120</v>
      </c>
      <c r="D23" s="2" t="s">
        <v>2</v>
      </c>
      <c r="E23" s="2">
        <v>25</v>
      </c>
      <c r="F23" s="2">
        <v>360</v>
      </c>
      <c r="G23" s="2">
        <v>470</v>
      </c>
      <c r="H23" s="2">
        <v>580</v>
      </c>
      <c r="I23" s="2">
        <v>260</v>
      </c>
      <c r="J23" s="2">
        <v>260</v>
      </c>
      <c r="K23" s="3">
        <f t="shared" ref="K23" si="18">J23-F23</f>
        <v>-100</v>
      </c>
      <c r="L23" s="3">
        <f t="shared" ref="L23" si="19">K23*E23</f>
        <v>-2500</v>
      </c>
      <c r="M23" s="4" t="s">
        <v>3</v>
      </c>
    </row>
    <row r="24" spans="1:13" s="5" customFormat="1" ht="15.75">
      <c r="A24" s="1" t="s">
        <v>123</v>
      </c>
      <c r="B24" s="2" t="s">
        <v>0</v>
      </c>
      <c r="C24" s="2" t="s">
        <v>124</v>
      </c>
      <c r="D24" s="2" t="s">
        <v>2</v>
      </c>
      <c r="E24" s="2">
        <v>25</v>
      </c>
      <c r="F24" s="2">
        <v>405</v>
      </c>
      <c r="G24" s="2">
        <v>510</v>
      </c>
      <c r="H24" s="2">
        <v>620</v>
      </c>
      <c r="I24" s="2">
        <v>300</v>
      </c>
      <c r="J24" s="2">
        <v>450</v>
      </c>
      <c r="K24" s="30">
        <f t="shared" ref="K24" si="20">J24-F24</f>
        <v>45</v>
      </c>
      <c r="L24" s="30">
        <f t="shared" ref="L24" si="21">K24*E24</f>
        <v>1125</v>
      </c>
      <c r="M24" s="2" t="s">
        <v>25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A7" sqref="A7:XFD7"/>
    </sheetView>
  </sheetViews>
  <sheetFormatPr defaultRowHeight="15"/>
  <cols>
    <col min="1" max="1" width="14" customWidth="1"/>
    <col min="2" max="2" width="14.5703125" customWidth="1"/>
    <col min="11" max="11" width="12.7109375" customWidth="1"/>
    <col min="12" max="12" width="15" customWidth="1"/>
    <col min="13" max="13" width="16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SUM(L238:L539)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44866</v>
      </c>
      <c r="B7" s="2" t="s">
        <v>0</v>
      </c>
      <c r="C7" s="2" t="s">
        <v>102</v>
      </c>
      <c r="D7" s="2" t="s">
        <v>2</v>
      </c>
      <c r="E7" s="2">
        <v>25</v>
      </c>
      <c r="F7" s="2">
        <v>375</v>
      </c>
      <c r="G7" s="2">
        <v>470</v>
      </c>
      <c r="H7" s="2">
        <v>580</v>
      </c>
      <c r="I7" s="2">
        <v>270</v>
      </c>
      <c r="J7" s="2">
        <v>465</v>
      </c>
      <c r="K7" s="2">
        <f t="shared" ref="K7:K8" si="0">J7-F7</f>
        <v>90</v>
      </c>
      <c r="L7" s="2">
        <f t="shared" ref="L7:L8" si="1">K7*E7</f>
        <v>2250</v>
      </c>
      <c r="M7" s="2" t="s">
        <v>25</v>
      </c>
    </row>
    <row r="8" spans="1:14" s="5" customFormat="1" ht="15.75">
      <c r="A8" s="1">
        <v>44867</v>
      </c>
      <c r="B8" s="2" t="s">
        <v>0</v>
      </c>
      <c r="C8" s="2" t="s">
        <v>103</v>
      </c>
      <c r="D8" s="2" t="s">
        <v>2</v>
      </c>
      <c r="E8" s="2">
        <v>25</v>
      </c>
      <c r="F8" s="2">
        <v>310</v>
      </c>
      <c r="G8" s="2">
        <v>410</v>
      </c>
      <c r="H8" s="2">
        <v>520</v>
      </c>
      <c r="I8" s="2">
        <v>210</v>
      </c>
      <c r="J8" s="2">
        <v>370</v>
      </c>
      <c r="K8" s="30">
        <f t="shared" si="0"/>
        <v>60</v>
      </c>
      <c r="L8" s="30">
        <f t="shared" si="1"/>
        <v>1500</v>
      </c>
      <c r="M8" s="2" t="s">
        <v>25</v>
      </c>
    </row>
    <row r="9" spans="1:14" s="5" customFormat="1" ht="15.75">
      <c r="A9" s="1">
        <v>44868</v>
      </c>
      <c r="B9" s="2" t="s">
        <v>0</v>
      </c>
      <c r="C9" s="2" t="s">
        <v>104</v>
      </c>
      <c r="D9" s="2" t="s">
        <v>2</v>
      </c>
      <c r="E9" s="2">
        <v>25</v>
      </c>
      <c r="F9" s="2">
        <v>500</v>
      </c>
      <c r="G9" s="2">
        <v>600</v>
      </c>
      <c r="H9" s="2">
        <v>720</v>
      </c>
      <c r="I9" s="2">
        <v>400</v>
      </c>
      <c r="J9" s="2">
        <v>610</v>
      </c>
      <c r="K9" s="2">
        <f t="shared" ref="K9" si="2">J9-F9</f>
        <v>110</v>
      </c>
      <c r="L9" s="2">
        <f t="shared" ref="L9" si="3">K9*E9</f>
        <v>2750</v>
      </c>
      <c r="M9" s="2" t="s">
        <v>25</v>
      </c>
    </row>
    <row r="10" spans="1:14" s="5" customFormat="1" ht="15.75">
      <c r="A10" s="1">
        <v>44869</v>
      </c>
      <c r="B10" s="2" t="s">
        <v>0</v>
      </c>
      <c r="C10" s="2" t="s">
        <v>102</v>
      </c>
      <c r="D10" s="2" t="s">
        <v>2</v>
      </c>
      <c r="E10" s="2">
        <v>25</v>
      </c>
      <c r="F10" s="2">
        <v>400</v>
      </c>
      <c r="G10" s="2">
        <v>510</v>
      </c>
      <c r="H10" s="2">
        <v>620</v>
      </c>
      <c r="I10" s="2">
        <v>300</v>
      </c>
      <c r="J10" s="2">
        <v>280</v>
      </c>
      <c r="K10" s="4">
        <f t="shared" ref="K10" si="4">J10-F10</f>
        <v>-120</v>
      </c>
      <c r="L10" s="4">
        <f t="shared" ref="L10" si="5">K10*E10</f>
        <v>-3000</v>
      </c>
      <c r="M10" s="4" t="s">
        <v>3</v>
      </c>
    </row>
    <row r="11" spans="1:14" s="5" customFormat="1" ht="15.75">
      <c r="A11" s="1">
        <v>44872</v>
      </c>
      <c r="B11" s="2" t="s">
        <v>0</v>
      </c>
      <c r="C11" s="2" t="s">
        <v>105</v>
      </c>
      <c r="D11" s="2" t="s">
        <v>2</v>
      </c>
      <c r="E11" s="2">
        <v>25</v>
      </c>
      <c r="F11" s="2">
        <v>330</v>
      </c>
      <c r="G11" s="2">
        <v>435</v>
      </c>
      <c r="H11" s="2">
        <v>550</v>
      </c>
      <c r="I11" s="2">
        <v>230</v>
      </c>
      <c r="J11" s="2">
        <v>400</v>
      </c>
      <c r="K11" s="2">
        <f t="shared" ref="K11:K12" si="6">J11-F11</f>
        <v>70</v>
      </c>
      <c r="L11" s="2">
        <f t="shared" ref="L11:L12" si="7">K11*E11</f>
        <v>1750</v>
      </c>
      <c r="M11" s="2" t="s">
        <v>25</v>
      </c>
    </row>
    <row r="12" spans="1:14" s="5" customFormat="1" ht="15.75">
      <c r="A12" s="1">
        <v>44875</v>
      </c>
      <c r="B12" s="2" t="s">
        <v>0</v>
      </c>
      <c r="C12" s="2" t="s">
        <v>106</v>
      </c>
      <c r="D12" s="2" t="s">
        <v>2</v>
      </c>
      <c r="E12" s="2">
        <v>25</v>
      </c>
      <c r="F12" s="2">
        <v>450</v>
      </c>
      <c r="G12" s="2">
        <v>560</v>
      </c>
      <c r="H12" s="2">
        <v>670</v>
      </c>
      <c r="I12" s="2">
        <v>350</v>
      </c>
      <c r="J12" s="2">
        <v>510</v>
      </c>
      <c r="K12" s="30">
        <f t="shared" si="6"/>
        <v>60</v>
      </c>
      <c r="L12" s="30">
        <f t="shared" si="7"/>
        <v>1500</v>
      </c>
      <c r="M12" s="2" t="s">
        <v>25</v>
      </c>
    </row>
    <row r="13" spans="1:14" s="5" customFormat="1" ht="15.75">
      <c r="A13" s="1">
        <v>44876</v>
      </c>
      <c r="B13" s="2" t="s">
        <v>0</v>
      </c>
      <c r="C13" s="2" t="s">
        <v>107</v>
      </c>
      <c r="D13" s="2" t="s">
        <v>2</v>
      </c>
      <c r="E13" s="2">
        <v>25</v>
      </c>
      <c r="F13" s="2">
        <v>310</v>
      </c>
      <c r="G13" s="2">
        <v>450</v>
      </c>
      <c r="H13" s="2">
        <v>560</v>
      </c>
      <c r="I13" s="2">
        <v>210</v>
      </c>
      <c r="J13" s="2">
        <v>360</v>
      </c>
      <c r="K13" s="2">
        <f t="shared" ref="K13" si="8">J13-F13</f>
        <v>50</v>
      </c>
      <c r="L13" s="2">
        <f t="shared" ref="L13" si="9">K13*E13</f>
        <v>1250</v>
      </c>
      <c r="M13" s="2" t="s">
        <v>25</v>
      </c>
    </row>
    <row r="14" spans="1:14" s="5" customFormat="1" ht="15.75">
      <c r="A14" s="1">
        <v>44879</v>
      </c>
      <c r="B14" s="2" t="s">
        <v>0</v>
      </c>
      <c r="C14" s="2" t="s">
        <v>107</v>
      </c>
      <c r="D14" s="2" t="s">
        <v>2</v>
      </c>
      <c r="E14" s="2">
        <v>25</v>
      </c>
      <c r="F14" s="2">
        <v>310</v>
      </c>
      <c r="G14" s="2">
        <v>420</v>
      </c>
      <c r="H14" s="2">
        <v>530</v>
      </c>
      <c r="I14" s="2">
        <v>210</v>
      </c>
      <c r="J14" s="2">
        <v>210</v>
      </c>
      <c r="K14" s="4">
        <f t="shared" ref="K14" si="10">J14-F14</f>
        <v>-100</v>
      </c>
      <c r="L14" s="4">
        <f t="shared" ref="L14" si="11">K14*E14</f>
        <v>-2500</v>
      </c>
      <c r="M14" s="4" t="s">
        <v>3</v>
      </c>
    </row>
    <row r="15" spans="1:14" s="5" customFormat="1" ht="15.75">
      <c r="A15" s="1">
        <v>44881</v>
      </c>
      <c r="B15" s="2" t="s">
        <v>0</v>
      </c>
      <c r="C15" s="2" t="s">
        <v>108</v>
      </c>
      <c r="D15" s="2" t="s">
        <v>2</v>
      </c>
      <c r="E15" s="2">
        <v>25</v>
      </c>
      <c r="F15" s="2">
        <v>300</v>
      </c>
      <c r="G15" s="2">
        <v>420</v>
      </c>
      <c r="H15" s="2">
        <v>530</v>
      </c>
      <c r="I15" s="2">
        <v>200</v>
      </c>
      <c r="J15" s="2">
        <v>345</v>
      </c>
      <c r="K15" s="2">
        <f t="shared" ref="K15:K16" si="12">J15-F15</f>
        <v>45</v>
      </c>
      <c r="L15" s="2">
        <f t="shared" ref="L15:L16" si="13">K15*E15</f>
        <v>1125</v>
      </c>
      <c r="M15" s="2" t="s">
        <v>25</v>
      </c>
    </row>
    <row r="16" spans="1:14" s="5" customFormat="1" ht="15.75">
      <c r="A16" s="1">
        <v>44882</v>
      </c>
      <c r="B16" s="2" t="s">
        <v>0</v>
      </c>
      <c r="C16" s="2" t="s">
        <v>109</v>
      </c>
      <c r="D16" s="2" t="s">
        <v>2</v>
      </c>
      <c r="E16" s="2">
        <v>25</v>
      </c>
      <c r="F16" s="2">
        <v>400</v>
      </c>
      <c r="G16" s="2">
        <v>510</v>
      </c>
      <c r="H16" s="2">
        <v>620</v>
      </c>
      <c r="I16" s="2">
        <v>300</v>
      </c>
      <c r="J16" s="2">
        <v>300</v>
      </c>
      <c r="K16" s="3">
        <f t="shared" si="12"/>
        <v>-100</v>
      </c>
      <c r="L16" s="3">
        <f t="shared" si="13"/>
        <v>-2500</v>
      </c>
      <c r="M16" s="4" t="s">
        <v>3</v>
      </c>
    </row>
    <row r="17" spans="1:13" s="5" customFormat="1" ht="15.75">
      <c r="A17" s="1">
        <v>44886</v>
      </c>
      <c r="B17" s="2" t="s">
        <v>0</v>
      </c>
      <c r="C17" s="2" t="s">
        <v>109</v>
      </c>
      <c r="D17" s="2" t="s">
        <v>2</v>
      </c>
      <c r="E17" s="2">
        <v>25</v>
      </c>
      <c r="F17" s="2">
        <v>400</v>
      </c>
      <c r="G17" s="2">
        <v>52</v>
      </c>
      <c r="H17" s="2">
        <v>630</v>
      </c>
      <c r="I17" s="2">
        <v>350</v>
      </c>
      <c r="J17" s="2">
        <v>350</v>
      </c>
      <c r="K17" s="3">
        <f t="shared" ref="K17:K18" si="14">J17-F17</f>
        <v>-50</v>
      </c>
      <c r="L17" s="3">
        <f t="shared" ref="L17:L18" si="15">K17*E17</f>
        <v>-1250</v>
      </c>
      <c r="M17" s="4" t="s">
        <v>3</v>
      </c>
    </row>
    <row r="18" spans="1:13" s="5" customFormat="1" ht="15.75">
      <c r="A18" s="1">
        <v>44887</v>
      </c>
      <c r="B18" s="2" t="s">
        <v>0</v>
      </c>
      <c r="C18" s="2" t="s">
        <v>110</v>
      </c>
      <c r="D18" s="2" t="s">
        <v>2</v>
      </c>
      <c r="E18" s="2">
        <v>25</v>
      </c>
      <c r="F18" s="2">
        <v>250</v>
      </c>
      <c r="G18" s="2">
        <v>350</v>
      </c>
      <c r="H18" s="2">
        <v>450</v>
      </c>
      <c r="I18" s="2">
        <v>150</v>
      </c>
      <c r="J18" s="2">
        <v>300</v>
      </c>
      <c r="K18" s="2">
        <f t="shared" si="14"/>
        <v>50</v>
      </c>
      <c r="L18" s="2">
        <f t="shared" si="15"/>
        <v>1250</v>
      </c>
      <c r="M18" s="2" t="s">
        <v>25</v>
      </c>
    </row>
    <row r="19" spans="1:13" s="5" customFormat="1" ht="15.75">
      <c r="A19" s="1">
        <v>44888</v>
      </c>
      <c r="B19" s="2" t="s">
        <v>0</v>
      </c>
      <c r="C19" s="2" t="s">
        <v>110</v>
      </c>
      <c r="D19" s="2" t="s">
        <v>2</v>
      </c>
      <c r="E19" s="2">
        <v>25</v>
      </c>
      <c r="F19" s="2">
        <v>390</v>
      </c>
      <c r="G19" s="2">
        <v>490</v>
      </c>
      <c r="H19" s="2">
        <v>590</v>
      </c>
      <c r="I19" s="2">
        <v>300</v>
      </c>
      <c r="J19" s="2">
        <v>430</v>
      </c>
      <c r="K19" s="2">
        <f t="shared" ref="K19:K20" si="16">J19-F19</f>
        <v>40</v>
      </c>
      <c r="L19" s="2">
        <f t="shared" ref="L19:L20" si="17">K19*E19</f>
        <v>1000</v>
      </c>
      <c r="M19" s="2" t="s">
        <v>25</v>
      </c>
    </row>
    <row r="20" spans="1:13" s="5" customFormat="1" ht="15.75">
      <c r="A20" s="1">
        <v>44889</v>
      </c>
      <c r="B20" s="2" t="s">
        <v>0</v>
      </c>
      <c r="C20" s="2" t="s">
        <v>111</v>
      </c>
      <c r="D20" s="2" t="s">
        <v>2</v>
      </c>
      <c r="E20" s="2">
        <v>25</v>
      </c>
      <c r="F20" s="2">
        <v>395</v>
      </c>
      <c r="G20" s="2">
        <v>500</v>
      </c>
      <c r="H20" s="2">
        <v>610</v>
      </c>
      <c r="I20" s="2">
        <v>300</v>
      </c>
      <c r="J20" s="2">
        <v>420</v>
      </c>
      <c r="K20" s="4">
        <f t="shared" si="16"/>
        <v>25</v>
      </c>
      <c r="L20" s="4">
        <f t="shared" si="17"/>
        <v>625</v>
      </c>
      <c r="M20" s="4" t="s">
        <v>3</v>
      </c>
    </row>
    <row r="21" spans="1:13" s="5" customFormat="1" ht="15.75">
      <c r="A21" s="1">
        <v>44890</v>
      </c>
      <c r="B21" s="2" t="s">
        <v>0</v>
      </c>
      <c r="C21" s="2" t="s">
        <v>112</v>
      </c>
      <c r="D21" s="2" t="s">
        <v>2</v>
      </c>
      <c r="E21" s="2">
        <v>25</v>
      </c>
      <c r="F21" s="2">
        <v>280</v>
      </c>
      <c r="G21" s="2">
        <v>375</v>
      </c>
      <c r="H21" s="2">
        <v>490</v>
      </c>
      <c r="I21" s="2">
        <v>118</v>
      </c>
      <c r="J21" s="2">
        <v>300</v>
      </c>
      <c r="K21" s="2">
        <f t="shared" ref="K21" si="18">J21-F21</f>
        <v>20</v>
      </c>
      <c r="L21" s="2">
        <f t="shared" ref="L21" si="19">K21*E21</f>
        <v>500</v>
      </c>
      <c r="M21" s="2" t="s">
        <v>25</v>
      </c>
    </row>
    <row r="22" spans="1:13" s="5" customFormat="1" ht="15.75">
      <c r="A22" s="1">
        <v>44893</v>
      </c>
      <c r="B22" s="2" t="s">
        <v>0</v>
      </c>
      <c r="C22" s="2" t="s">
        <v>111</v>
      </c>
      <c r="D22" s="2" t="s">
        <v>2</v>
      </c>
      <c r="E22" s="2">
        <v>25</v>
      </c>
      <c r="F22" s="2">
        <v>310</v>
      </c>
      <c r="G22" s="2">
        <v>410</v>
      </c>
      <c r="H22" s="2">
        <v>520</v>
      </c>
      <c r="I22" s="2">
        <v>200</v>
      </c>
      <c r="J22" s="2">
        <v>390</v>
      </c>
      <c r="K22" s="2">
        <f t="shared" ref="K22:K24" si="20">J22-F22</f>
        <v>80</v>
      </c>
      <c r="L22" s="2">
        <f t="shared" ref="L22:L24" si="21">K22*E22</f>
        <v>2000</v>
      </c>
      <c r="M22" s="2" t="s">
        <v>25</v>
      </c>
    </row>
    <row r="23" spans="1:13" s="5" customFormat="1" ht="15.75">
      <c r="A23" s="1">
        <v>44894</v>
      </c>
      <c r="B23" s="2" t="s">
        <v>0</v>
      </c>
      <c r="C23" s="2" t="s">
        <v>111</v>
      </c>
      <c r="D23" s="2" t="s">
        <v>2</v>
      </c>
      <c r="E23" s="2">
        <v>25</v>
      </c>
      <c r="F23" s="2">
        <v>395</v>
      </c>
      <c r="G23" s="2">
        <v>500</v>
      </c>
      <c r="H23" s="2">
        <v>610</v>
      </c>
      <c r="I23" s="2">
        <v>300</v>
      </c>
      <c r="J23" s="2">
        <v>420</v>
      </c>
      <c r="K23" s="4">
        <f t="shared" si="20"/>
        <v>25</v>
      </c>
      <c r="L23" s="4">
        <f t="shared" si="21"/>
        <v>625</v>
      </c>
      <c r="M23" s="4" t="s">
        <v>3</v>
      </c>
    </row>
    <row r="24" spans="1:13" s="5" customFormat="1" ht="15.75">
      <c r="A24" s="1">
        <v>44895</v>
      </c>
      <c r="B24" s="2" t="s">
        <v>0</v>
      </c>
      <c r="C24" s="2" t="s">
        <v>113</v>
      </c>
      <c r="D24" s="2" t="s">
        <v>2</v>
      </c>
      <c r="E24" s="2">
        <v>25</v>
      </c>
      <c r="F24" s="2">
        <v>300</v>
      </c>
      <c r="G24" s="2">
        <v>400</v>
      </c>
      <c r="H24" s="2">
        <v>510</v>
      </c>
      <c r="I24" s="2">
        <v>200</v>
      </c>
      <c r="J24" s="2">
        <v>350</v>
      </c>
      <c r="K24" s="30">
        <f t="shared" si="20"/>
        <v>50</v>
      </c>
      <c r="L24" s="30">
        <f t="shared" si="21"/>
        <v>1250</v>
      </c>
      <c r="M24" s="2" t="s">
        <v>25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topLeftCell="A19" workbookViewId="0">
      <selection activeCell="A16" sqref="A16:XFD16"/>
    </sheetView>
  </sheetViews>
  <sheetFormatPr defaultRowHeight="15"/>
  <cols>
    <col min="1" max="1" width="13.5703125" customWidth="1"/>
    <col min="2" max="2" width="12.85546875" customWidth="1"/>
    <col min="3" max="3" width="11.42578125" customWidth="1"/>
    <col min="11" max="11" width="11.85546875" customWidth="1"/>
    <col min="12" max="12" width="11.5703125" customWidth="1"/>
    <col min="13" max="13" width="16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SUM(L220:L521)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44837</v>
      </c>
      <c r="B7" s="2" t="s">
        <v>0</v>
      </c>
      <c r="C7" s="2" t="s">
        <v>75</v>
      </c>
      <c r="D7" s="2" t="s">
        <v>2</v>
      </c>
      <c r="E7" s="2">
        <v>25</v>
      </c>
      <c r="F7" s="2">
        <v>490</v>
      </c>
      <c r="G7" s="2">
        <v>590</v>
      </c>
      <c r="H7" s="2">
        <v>700</v>
      </c>
      <c r="I7" s="2">
        <v>390</v>
      </c>
      <c r="J7" s="2">
        <v>550</v>
      </c>
      <c r="K7" s="30">
        <f t="shared" ref="K7:K8" si="0">J7-F7</f>
        <v>60</v>
      </c>
      <c r="L7" s="30">
        <f t="shared" ref="L7:L8" si="1">K7*E7</f>
        <v>1500</v>
      </c>
      <c r="M7" s="2" t="s">
        <v>25</v>
      </c>
    </row>
    <row r="8" spans="1:14" s="5" customFormat="1" ht="15.75">
      <c r="A8" s="1">
        <v>44838</v>
      </c>
      <c r="B8" s="2" t="s">
        <v>0</v>
      </c>
      <c r="C8" s="2" t="s">
        <v>78</v>
      </c>
      <c r="D8" s="2" t="s">
        <v>2</v>
      </c>
      <c r="E8" s="2">
        <v>25</v>
      </c>
      <c r="F8" s="2">
        <v>380</v>
      </c>
      <c r="G8" s="2">
        <v>480</v>
      </c>
      <c r="H8" s="2">
        <v>600</v>
      </c>
      <c r="I8" s="2">
        <v>280</v>
      </c>
      <c r="J8" s="2">
        <v>430</v>
      </c>
      <c r="K8" s="2">
        <f t="shared" si="0"/>
        <v>50</v>
      </c>
      <c r="L8" s="2">
        <f t="shared" si="1"/>
        <v>1250</v>
      </c>
      <c r="M8" s="2" t="s">
        <v>25</v>
      </c>
    </row>
    <row r="9" spans="1:14" s="5" customFormat="1" ht="15.75">
      <c r="A9" s="1">
        <v>44840</v>
      </c>
      <c r="B9" s="2" t="s">
        <v>0</v>
      </c>
      <c r="C9" s="2" t="s">
        <v>73</v>
      </c>
      <c r="D9" s="2" t="s">
        <v>2</v>
      </c>
      <c r="E9" s="2">
        <v>25</v>
      </c>
      <c r="F9" s="2">
        <v>420</v>
      </c>
      <c r="G9" s="2">
        <v>540</v>
      </c>
      <c r="H9" s="2">
        <v>650</v>
      </c>
      <c r="I9" s="2">
        <v>320</v>
      </c>
      <c r="J9" s="2">
        <v>485</v>
      </c>
      <c r="K9" s="2">
        <f t="shared" ref="K9:K10" si="2">J9-F9</f>
        <v>65</v>
      </c>
      <c r="L9" s="2">
        <f t="shared" ref="L9:L10" si="3">K9*E9</f>
        <v>1625</v>
      </c>
      <c r="M9" s="2" t="s">
        <v>25</v>
      </c>
    </row>
    <row r="10" spans="1:14" s="5" customFormat="1" ht="15.75">
      <c r="A10" s="1">
        <v>44841</v>
      </c>
      <c r="B10" s="2" t="s">
        <v>0</v>
      </c>
      <c r="C10" s="2" t="s">
        <v>94</v>
      </c>
      <c r="D10" s="2" t="s">
        <v>2</v>
      </c>
      <c r="E10" s="2">
        <v>25</v>
      </c>
      <c r="F10" s="2">
        <v>530</v>
      </c>
      <c r="G10" s="2">
        <v>630</v>
      </c>
      <c r="H10" s="2">
        <v>740</v>
      </c>
      <c r="I10" s="2">
        <v>430</v>
      </c>
      <c r="J10" s="2">
        <v>620</v>
      </c>
      <c r="K10" s="30">
        <f t="shared" si="2"/>
        <v>90</v>
      </c>
      <c r="L10" s="30">
        <f t="shared" si="3"/>
        <v>2250</v>
      </c>
      <c r="M10" s="2" t="s">
        <v>25</v>
      </c>
    </row>
    <row r="11" spans="1:14" s="5" customFormat="1" ht="15.75">
      <c r="A11" s="1">
        <v>44844</v>
      </c>
      <c r="B11" s="2" t="s">
        <v>0</v>
      </c>
      <c r="C11" s="2" t="s">
        <v>95</v>
      </c>
      <c r="D11" s="2" t="s">
        <v>2</v>
      </c>
      <c r="E11" s="2">
        <v>25</v>
      </c>
      <c r="F11" s="2">
        <v>450</v>
      </c>
      <c r="G11" s="2">
        <v>550</v>
      </c>
      <c r="H11" s="2">
        <v>650</v>
      </c>
      <c r="I11" s="2">
        <v>350</v>
      </c>
      <c r="J11" s="2">
        <v>350</v>
      </c>
      <c r="K11" s="3">
        <f t="shared" ref="K11" si="4">J11-F11</f>
        <v>-100</v>
      </c>
      <c r="L11" s="3">
        <f t="shared" ref="L11" si="5">K11*E11</f>
        <v>-2500</v>
      </c>
      <c r="M11" s="4" t="s">
        <v>3</v>
      </c>
    </row>
    <row r="12" spans="1:14" s="5" customFormat="1" ht="15.75">
      <c r="A12" s="1">
        <v>44845</v>
      </c>
      <c r="B12" s="2" t="s">
        <v>0</v>
      </c>
      <c r="C12" s="2" t="s">
        <v>96</v>
      </c>
      <c r="D12" s="2" t="s">
        <v>2</v>
      </c>
      <c r="E12" s="2">
        <v>25</v>
      </c>
      <c r="F12" s="2">
        <v>345</v>
      </c>
      <c r="G12" s="2">
        <v>450</v>
      </c>
      <c r="H12" s="2">
        <v>560</v>
      </c>
      <c r="I12" s="2">
        <v>245</v>
      </c>
      <c r="J12" s="2">
        <v>245</v>
      </c>
      <c r="K12" s="3">
        <f t="shared" ref="K12:K13" si="6">J12-F12</f>
        <v>-100</v>
      </c>
      <c r="L12" s="3">
        <f t="shared" ref="L12:L13" si="7">K12*E12</f>
        <v>-2500</v>
      </c>
      <c r="M12" s="4" t="s">
        <v>3</v>
      </c>
    </row>
    <row r="13" spans="1:14" s="5" customFormat="1" ht="15.75">
      <c r="A13" s="1">
        <v>44846</v>
      </c>
      <c r="B13" s="2" t="s">
        <v>0</v>
      </c>
      <c r="C13" s="2" t="s">
        <v>78</v>
      </c>
      <c r="D13" s="2" t="s">
        <v>2</v>
      </c>
      <c r="E13" s="2">
        <v>25</v>
      </c>
      <c r="F13" s="2">
        <v>265</v>
      </c>
      <c r="G13" s="2">
        <v>370</v>
      </c>
      <c r="H13" s="2">
        <v>480</v>
      </c>
      <c r="I13" s="2">
        <v>165</v>
      </c>
      <c r="J13" s="2">
        <v>315</v>
      </c>
      <c r="K13" s="2">
        <f t="shared" si="6"/>
        <v>50</v>
      </c>
      <c r="L13" s="2">
        <f t="shared" si="7"/>
        <v>1250</v>
      </c>
      <c r="M13" s="2" t="s">
        <v>25</v>
      </c>
    </row>
    <row r="14" spans="1:14" s="5" customFormat="1" ht="15.75">
      <c r="A14" s="1">
        <v>44847</v>
      </c>
      <c r="B14" s="2" t="s">
        <v>0</v>
      </c>
      <c r="C14" s="2" t="s">
        <v>97</v>
      </c>
      <c r="D14" s="2" t="s">
        <v>2</v>
      </c>
      <c r="E14" s="2">
        <v>25</v>
      </c>
      <c r="F14" s="2">
        <v>470</v>
      </c>
      <c r="G14" s="2">
        <v>580</v>
      </c>
      <c r="H14" s="2">
        <v>690</v>
      </c>
      <c r="I14" s="2">
        <v>270</v>
      </c>
      <c r="J14" s="2">
        <v>530</v>
      </c>
      <c r="K14" s="30">
        <f t="shared" ref="K14:K16" si="8">J14-F14</f>
        <v>60</v>
      </c>
      <c r="L14" s="30">
        <f t="shared" ref="L14:L16" si="9">K14*E14</f>
        <v>1500</v>
      </c>
      <c r="M14" s="2" t="s">
        <v>25</v>
      </c>
    </row>
    <row r="15" spans="1:14" s="5" customFormat="1" ht="15.75">
      <c r="A15" s="1">
        <v>44848</v>
      </c>
      <c r="B15" s="2" t="s">
        <v>0</v>
      </c>
      <c r="C15" s="2" t="s">
        <v>73</v>
      </c>
      <c r="D15" s="2" t="s">
        <v>2</v>
      </c>
      <c r="E15" s="2">
        <v>25</v>
      </c>
      <c r="F15" s="2">
        <v>430</v>
      </c>
      <c r="G15" s="2">
        <v>550</v>
      </c>
      <c r="H15" s="2">
        <v>660</v>
      </c>
      <c r="I15" s="2">
        <v>330</v>
      </c>
      <c r="J15" s="2">
        <v>330</v>
      </c>
      <c r="K15" s="4">
        <f t="shared" si="8"/>
        <v>-100</v>
      </c>
      <c r="L15" s="4">
        <f t="shared" si="9"/>
        <v>-2500</v>
      </c>
      <c r="M15" s="4" t="s">
        <v>3</v>
      </c>
    </row>
    <row r="16" spans="1:14" s="5" customFormat="1" ht="15.75">
      <c r="A16" s="1">
        <v>44851</v>
      </c>
      <c r="B16" s="2" t="s">
        <v>0</v>
      </c>
      <c r="C16" s="2" t="s">
        <v>96</v>
      </c>
      <c r="D16" s="2" t="s">
        <v>2</v>
      </c>
      <c r="E16" s="2">
        <v>25</v>
      </c>
      <c r="F16" s="2">
        <v>345</v>
      </c>
      <c r="G16" s="2">
        <v>450</v>
      </c>
      <c r="H16" s="2">
        <v>560</v>
      </c>
      <c r="I16" s="2">
        <v>245</v>
      </c>
      <c r="J16" s="2">
        <v>245</v>
      </c>
      <c r="K16" s="3">
        <f t="shared" si="8"/>
        <v>-100</v>
      </c>
      <c r="L16" s="3">
        <f t="shared" si="9"/>
        <v>-2500</v>
      </c>
      <c r="M16" s="4" t="s">
        <v>3</v>
      </c>
    </row>
    <row r="17" spans="1:13" s="5" customFormat="1" ht="15.75">
      <c r="A17" s="1">
        <v>44852</v>
      </c>
      <c r="B17" s="2" t="s">
        <v>0</v>
      </c>
      <c r="C17" s="2" t="s">
        <v>98</v>
      </c>
      <c r="D17" s="2" t="s">
        <v>2</v>
      </c>
      <c r="E17" s="2">
        <v>25</v>
      </c>
      <c r="F17" s="2">
        <v>330</v>
      </c>
      <c r="G17" s="2">
        <v>440</v>
      </c>
      <c r="H17" s="2">
        <v>550</v>
      </c>
      <c r="I17" s="2">
        <v>230</v>
      </c>
      <c r="J17" s="2">
        <v>380</v>
      </c>
      <c r="K17" s="2">
        <f t="shared" ref="K17:K20" si="10">J17-F17</f>
        <v>50</v>
      </c>
      <c r="L17" s="2">
        <f t="shared" ref="L17:L20" si="11">K17*E17</f>
        <v>1250</v>
      </c>
      <c r="M17" s="2" t="s">
        <v>25</v>
      </c>
    </row>
    <row r="18" spans="1:13" s="5" customFormat="1" ht="15.75">
      <c r="A18" s="1">
        <v>44853</v>
      </c>
      <c r="B18" s="2" t="s">
        <v>0</v>
      </c>
      <c r="C18" s="2" t="s">
        <v>99</v>
      </c>
      <c r="D18" s="2" t="s">
        <v>2</v>
      </c>
      <c r="E18" s="2">
        <v>25</v>
      </c>
      <c r="F18" s="2">
        <v>310</v>
      </c>
      <c r="G18" s="2">
        <v>420</v>
      </c>
      <c r="H18" s="2">
        <v>530</v>
      </c>
      <c r="I18" s="2">
        <v>210</v>
      </c>
      <c r="J18" s="2">
        <v>210</v>
      </c>
      <c r="K18" s="4">
        <f t="shared" si="10"/>
        <v>-100</v>
      </c>
      <c r="L18" s="4">
        <f t="shared" si="11"/>
        <v>-2500</v>
      </c>
      <c r="M18" s="4" t="s">
        <v>3</v>
      </c>
    </row>
    <row r="19" spans="1:13" s="5" customFormat="1" ht="15.75">
      <c r="A19" s="1">
        <v>44854</v>
      </c>
      <c r="B19" s="2" t="s">
        <v>0</v>
      </c>
      <c r="C19" s="2" t="s">
        <v>100</v>
      </c>
      <c r="D19" s="2" t="s">
        <v>2</v>
      </c>
      <c r="E19" s="2">
        <v>25</v>
      </c>
      <c r="F19" s="2">
        <v>515</v>
      </c>
      <c r="G19" s="2">
        <v>620</v>
      </c>
      <c r="H19" s="2">
        <v>720</v>
      </c>
      <c r="I19" s="2">
        <v>415</v>
      </c>
      <c r="J19" s="2">
        <v>575</v>
      </c>
      <c r="K19" s="30">
        <f t="shared" si="10"/>
        <v>60</v>
      </c>
      <c r="L19" s="30">
        <f t="shared" si="11"/>
        <v>1500</v>
      </c>
      <c r="M19" s="2" t="s">
        <v>25</v>
      </c>
    </row>
    <row r="20" spans="1:13" s="5" customFormat="1" ht="15.75">
      <c r="A20" s="1">
        <v>44855</v>
      </c>
      <c r="B20" s="2" t="s">
        <v>0</v>
      </c>
      <c r="C20" s="2" t="s">
        <v>101</v>
      </c>
      <c r="D20" s="2" t="s">
        <v>2</v>
      </c>
      <c r="E20" s="2">
        <v>25</v>
      </c>
      <c r="F20" s="2">
        <v>460</v>
      </c>
      <c r="G20" s="2">
        <v>560</v>
      </c>
      <c r="H20" s="2">
        <v>670</v>
      </c>
      <c r="I20" s="2">
        <v>360</v>
      </c>
      <c r="J20" s="2">
        <v>590</v>
      </c>
      <c r="K20" s="2">
        <f t="shared" si="10"/>
        <v>130</v>
      </c>
      <c r="L20" s="2">
        <f t="shared" si="11"/>
        <v>3250</v>
      </c>
      <c r="M20" s="2" t="s">
        <v>25</v>
      </c>
    </row>
    <row r="21" spans="1:13" s="5" customFormat="1" ht="15.75">
      <c r="A21" s="1">
        <v>44865</v>
      </c>
      <c r="B21" s="2" t="s">
        <v>0</v>
      </c>
      <c r="C21" s="2" t="s">
        <v>99</v>
      </c>
      <c r="D21" s="2" t="s">
        <v>2</v>
      </c>
      <c r="E21" s="2">
        <v>25</v>
      </c>
      <c r="F21" s="2">
        <v>280</v>
      </c>
      <c r="G21" s="2">
        <v>380</v>
      </c>
      <c r="H21" s="2">
        <v>490</v>
      </c>
      <c r="I21" s="2">
        <v>180</v>
      </c>
      <c r="J21" s="2">
        <v>315</v>
      </c>
      <c r="K21" s="2">
        <f t="shared" ref="K21" si="12">J21-F21</f>
        <v>35</v>
      </c>
      <c r="L21" s="2">
        <f t="shared" ref="L21" si="13">K21*E21</f>
        <v>875</v>
      </c>
      <c r="M21" s="2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opLeftCell="A3" workbookViewId="0">
      <selection activeCell="A23" sqref="A23:XFD23"/>
    </sheetView>
  </sheetViews>
  <sheetFormatPr defaultRowHeight="15"/>
  <cols>
    <col min="1" max="1" width="13.85546875" customWidth="1"/>
    <col min="2" max="2" width="12.140625" customWidth="1"/>
    <col min="3" max="3" width="10.140625" customWidth="1"/>
    <col min="13" max="13" width="14.710937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25</v>
      </c>
      <c r="J2" s="13">
        <v>17</v>
      </c>
      <c r="K2" s="14">
        <v>9</v>
      </c>
      <c r="L2" s="13">
        <v>0</v>
      </c>
      <c r="M2" s="32">
        <f>J2/(J2+K2)</f>
        <v>0.65384615384615385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SUM(L559:L860)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45352</v>
      </c>
      <c r="B7" s="2" t="s">
        <v>0</v>
      </c>
      <c r="C7" s="2" t="s">
        <v>253</v>
      </c>
      <c r="D7" s="2" t="s">
        <v>2</v>
      </c>
      <c r="E7" s="2">
        <v>15</v>
      </c>
      <c r="F7" s="2">
        <v>462</v>
      </c>
      <c r="G7" s="2">
        <v>530</v>
      </c>
      <c r="H7" s="2">
        <v>660</v>
      </c>
      <c r="I7" s="2">
        <v>330</v>
      </c>
      <c r="J7" s="2">
        <v>660</v>
      </c>
      <c r="K7" s="2">
        <f t="shared" ref="K7" si="0">J7-F7</f>
        <v>198</v>
      </c>
      <c r="L7" s="2">
        <f t="shared" ref="L7" si="1">K7*E7</f>
        <v>2970</v>
      </c>
      <c r="M7" s="2" t="s">
        <v>130</v>
      </c>
    </row>
    <row r="8" spans="1:14" s="5" customFormat="1" ht="15.75">
      <c r="A8" s="1">
        <v>45352</v>
      </c>
      <c r="B8" s="2" t="s">
        <v>0</v>
      </c>
      <c r="C8" s="2" t="s">
        <v>226</v>
      </c>
      <c r="D8" s="2" t="s">
        <v>2</v>
      </c>
      <c r="E8" s="2">
        <v>15</v>
      </c>
      <c r="F8" s="2">
        <v>468</v>
      </c>
      <c r="G8" s="2">
        <v>540</v>
      </c>
      <c r="H8" s="2">
        <v>640</v>
      </c>
      <c r="I8" s="2">
        <v>350</v>
      </c>
      <c r="J8" s="2">
        <v>500</v>
      </c>
      <c r="K8" s="2">
        <f t="shared" ref="K8" si="2">J8-F8</f>
        <v>32</v>
      </c>
      <c r="L8" s="2">
        <f t="shared" ref="L8" si="3">K8*E8</f>
        <v>480</v>
      </c>
      <c r="M8" s="2" t="s">
        <v>130</v>
      </c>
    </row>
    <row r="9" spans="1:14" s="5" customFormat="1" ht="15.75">
      <c r="A9" s="1">
        <v>45355</v>
      </c>
      <c r="B9" s="2" t="s">
        <v>0</v>
      </c>
      <c r="C9" s="2" t="s">
        <v>219</v>
      </c>
      <c r="D9" s="2" t="s">
        <v>2</v>
      </c>
      <c r="E9" s="2">
        <v>15</v>
      </c>
      <c r="F9" s="2">
        <v>367</v>
      </c>
      <c r="G9" s="2">
        <v>450</v>
      </c>
      <c r="H9" s="2">
        <v>550</v>
      </c>
      <c r="I9" s="2">
        <v>250</v>
      </c>
      <c r="J9" s="2">
        <v>440</v>
      </c>
      <c r="K9" s="2">
        <f t="shared" ref="K9" si="4">J9-F9</f>
        <v>73</v>
      </c>
      <c r="L9" s="2">
        <f t="shared" ref="L9" si="5">K9*E9</f>
        <v>1095</v>
      </c>
      <c r="M9" s="2" t="s">
        <v>130</v>
      </c>
    </row>
    <row r="10" spans="1:14" s="5" customFormat="1" ht="15.75">
      <c r="A10" s="1">
        <v>45355</v>
      </c>
      <c r="B10" s="2" t="s">
        <v>0</v>
      </c>
      <c r="C10" s="2" t="s">
        <v>216</v>
      </c>
      <c r="D10" s="2" t="s">
        <v>2</v>
      </c>
      <c r="E10" s="2">
        <v>15</v>
      </c>
      <c r="F10" s="2">
        <v>523</v>
      </c>
      <c r="G10" s="2">
        <v>600</v>
      </c>
      <c r="H10" s="2">
        <v>750</v>
      </c>
      <c r="I10" s="2">
        <v>400</v>
      </c>
      <c r="J10" s="2">
        <v>570</v>
      </c>
      <c r="K10" s="2">
        <f t="shared" ref="K10" si="6">J10-F10</f>
        <v>47</v>
      </c>
      <c r="L10" s="2">
        <f t="shared" ref="L10" si="7">K10*E10</f>
        <v>705</v>
      </c>
      <c r="M10" s="2" t="s">
        <v>130</v>
      </c>
    </row>
    <row r="11" spans="1:14" s="5" customFormat="1" ht="15.75">
      <c r="A11" s="1">
        <v>45356</v>
      </c>
      <c r="B11" s="2" t="s">
        <v>0</v>
      </c>
      <c r="C11" s="2" t="s">
        <v>220</v>
      </c>
      <c r="D11" s="2" t="s">
        <v>2</v>
      </c>
      <c r="E11" s="2">
        <v>15</v>
      </c>
      <c r="F11" s="2">
        <v>296</v>
      </c>
      <c r="G11" s="2">
        <v>370</v>
      </c>
      <c r="H11" s="2">
        <v>470</v>
      </c>
      <c r="I11" s="2">
        <v>190</v>
      </c>
      <c r="J11" s="2">
        <v>470</v>
      </c>
      <c r="K11" s="2">
        <f t="shared" ref="K11" si="8">J11-F11</f>
        <v>174</v>
      </c>
      <c r="L11" s="2">
        <f t="shared" ref="L11" si="9">K11*E11</f>
        <v>2610</v>
      </c>
      <c r="M11" s="2" t="s">
        <v>130</v>
      </c>
    </row>
    <row r="12" spans="1:14" s="5" customFormat="1" ht="15.75">
      <c r="A12" s="1">
        <v>45356</v>
      </c>
      <c r="B12" s="2" t="s">
        <v>0</v>
      </c>
      <c r="C12" s="2" t="s">
        <v>224</v>
      </c>
      <c r="D12" s="2" t="s">
        <v>2</v>
      </c>
      <c r="E12" s="2">
        <v>15</v>
      </c>
      <c r="F12" s="2">
        <v>233</v>
      </c>
      <c r="G12" s="2">
        <v>300</v>
      </c>
      <c r="H12" s="2">
        <v>400</v>
      </c>
      <c r="I12" s="2">
        <v>133</v>
      </c>
      <c r="J12" s="2">
        <v>300</v>
      </c>
      <c r="K12" s="2">
        <f t="shared" ref="K12:K13" si="10">J12-F12</f>
        <v>67</v>
      </c>
      <c r="L12" s="2">
        <f t="shared" ref="L12:L13" si="11">K12*E12</f>
        <v>1005</v>
      </c>
      <c r="M12" s="2" t="s">
        <v>130</v>
      </c>
    </row>
    <row r="13" spans="1:14" s="5" customFormat="1" ht="15.75">
      <c r="A13" s="1">
        <v>45357</v>
      </c>
      <c r="B13" s="2" t="s">
        <v>196</v>
      </c>
      <c r="C13" s="2" t="s">
        <v>227</v>
      </c>
      <c r="D13" s="2" t="s">
        <v>2</v>
      </c>
      <c r="E13" s="2">
        <v>15</v>
      </c>
      <c r="F13" s="2">
        <v>156</v>
      </c>
      <c r="G13" s="2">
        <v>220</v>
      </c>
      <c r="H13" s="2">
        <v>320</v>
      </c>
      <c r="I13" s="2">
        <v>50</v>
      </c>
      <c r="J13" s="2">
        <v>50</v>
      </c>
      <c r="K13" s="3">
        <f t="shared" si="10"/>
        <v>-106</v>
      </c>
      <c r="L13" s="3">
        <f t="shared" si="11"/>
        <v>-1590</v>
      </c>
      <c r="M13" s="4" t="s">
        <v>136</v>
      </c>
    </row>
    <row r="14" spans="1:14" s="5" customFormat="1" ht="15.75">
      <c r="A14" s="1">
        <v>45358</v>
      </c>
      <c r="B14" s="2" t="s">
        <v>196</v>
      </c>
      <c r="C14" s="2" t="s">
        <v>230</v>
      </c>
      <c r="D14" s="2" t="s">
        <v>2</v>
      </c>
      <c r="E14" s="2">
        <v>15</v>
      </c>
      <c r="F14" s="2">
        <v>452</v>
      </c>
      <c r="G14" s="2">
        <v>530</v>
      </c>
      <c r="H14" s="2">
        <v>630</v>
      </c>
      <c r="I14" s="2">
        <v>350</v>
      </c>
      <c r="J14" s="2">
        <v>350</v>
      </c>
      <c r="K14" s="3">
        <f t="shared" ref="K14:K16" si="12">J14-F14</f>
        <v>-102</v>
      </c>
      <c r="L14" s="3">
        <f t="shared" ref="L14:L16" si="13">K14*E14</f>
        <v>-1530</v>
      </c>
      <c r="M14" s="4" t="s">
        <v>136</v>
      </c>
    </row>
    <row r="15" spans="1:14" s="5" customFormat="1" ht="15.75">
      <c r="A15" s="1">
        <v>45358</v>
      </c>
      <c r="B15" s="2" t="s">
        <v>0</v>
      </c>
      <c r="C15" s="2" t="s">
        <v>254</v>
      </c>
      <c r="D15" s="2" t="s">
        <v>2</v>
      </c>
      <c r="E15" s="2">
        <v>15</v>
      </c>
      <c r="F15" s="2">
        <v>133</v>
      </c>
      <c r="G15" s="2">
        <v>175</v>
      </c>
      <c r="H15" s="2">
        <v>33</v>
      </c>
      <c r="I15" s="2">
        <v>33</v>
      </c>
      <c r="J15" s="2">
        <v>33</v>
      </c>
      <c r="K15" s="4">
        <f t="shared" si="12"/>
        <v>-100</v>
      </c>
      <c r="L15" s="4">
        <f t="shared" si="13"/>
        <v>-1500</v>
      </c>
      <c r="M15" s="4" t="s">
        <v>136</v>
      </c>
    </row>
    <row r="16" spans="1:14" s="5" customFormat="1" ht="15.75">
      <c r="A16" s="1">
        <v>45362</v>
      </c>
      <c r="B16" s="2" t="s">
        <v>196</v>
      </c>
      <c r="C16" s="2" t="s">
        <v>235</v>
      </c>
      <c r="D16" s="2" t="s">
        <v>2</v>
      </c>
      <c r="E16" s="2">
        <v>15</v>
      </c>
      <c r="F16" s="2">
        <v>357</v>
      </c>
      <c r="G16" s="2">
        <v>435</v>
      </c>
      <c r="H16" s="2">
        <v>535</v>
      </c>
      <c r="I16" s="2">
        <v>250</v>
      </c>
      <c r="J16" s="2">
        <v>535</v>
      </c>
      <c r="K16" s="30">
        <f t="shared" si="12"/>
        <v>178</v>
      </c>
      <c r="L16" s="30">
        <f t="shared" si="13"/>
        <v>2670</v>
      </c>
      <c r="M16" s="2" t="s">
        <v>130</v>
      </c>
    </row>
    <row r="17" spans="1:13" s="5" customFormat="1" ht="15.75">
      <c r="A17" s="1">
        <v>45363</v>
      </c>
      <c r="B17" s="2" t="s">
        <v>196</v>
      </c>
      <c r="C17" s="2" t="s">
        <v>234</v>
      </c>
      <c r="D17" s="2" t="s">
        <v>2</v>
      </c>
      <c r="E17" s="2">
        <v>15</v>
      </c>
      <c r="F17" s="2">
        <v>293</v>
      </c>
      <c r="G17" s="2">
        <v>360</v>
      </c>
      <c r="H17" s="2">
        <v>460</v>
      </c>
      <c r="I17" s="2">
        <v>190</v>
      </c>
      <c r="J17" s="2">
        <v>190</v>
      </c>
      <c r="K17" s="3">
        <f t="shared" ref="K17:K20" si="14">J17-F17</f>
        <v>-103</v>
      </c>
      <c r="L17" s="3">
        <f t="shared" ref="L17:L20" si="15">K17*E17</f>
        <v>-1545</v>
      </c>
      <c r="M17" s="4" t="s">
        <v>136</v>
      </c>
    </row>
    <row r="18" spans="1:13" s="5" customFormat="1" ht="15.75">
      <c r="A18" s="1">
        <v>45364</v>
      </c>
      <c r="B18" s="2" t="s">
        <v>196</v>
      </c>
      <c r="C18" s="2" t="s">
        <v>255</v>
      </c>
      <c r="D18" s="2" t="s">
        <v>2</v>
      </c>
      <c r="E18" s="2">
        <v>15</v>
      </c>
      <c r="F18" s="2">
        <v>250</v>
      </c>
      <c r="G18" s="2">
        <v>320</v>
      </c>
      <c r="H18" s="2">
        <v>420</v>
      </c>
      <c r="I18" s="2">
        <v>150</v>
      </c>
      <c r="J18" s="2">
        <v>320</v>
      </c>
      <c r="K18" s="30">
        <f t="shared" si="14"/>
        <v>70</v>
      </c>
      <c r="L18" s="30">
        <f t="shared" si="15"/>
        <v>1050</v>
      </c>
      <c r="M18" s="2" t="s">
        <v>130</v>
      </c>
    </row>
    <row r="19" spans="1:13" s="5" customFormat="1" ht="15.75">
      <c r="A19" s="1">
        <v>45364</v>
      </c>
      <c r="B19" s="2" t="s">
        <v>0</v>
      </c>
      <c r="C19" s="2" t="s">
        <v>249</v>
      </c>
      <c r="D19" s="2" t="s">
        <v>2</v>
      </c>
      <c r="E19" s="2">
        <v>15</v>
      </c>
      <c r="F19" s="2">
        <v>200</v>
      </c>
      <c r="G19" s="2">
        <v>270</v>
      </c>
      <c r="H19" s="2">
        <v>370</v>
      </c>
      <c r="I19" s="2">
        <v>99</v>
      </c>
      <c r="J19" s="2">
        <v>99</v>
      </c>
      <c r="K19" s="4">
        <f t="shared" si="14"/>
        <v>-101</v>
      </c>
      <c r="L19" s="4">
        <f t="shared" si="15"/>
        <v>-1515</v>
      </c>
      <c r="M19" s="4" t="s">
        <v>136</v>
      </c>
    </row>
    <row r="20" spans="1:13" s="5" customFormat="1" ht="15.75">
      <c r="A20" s="1">
        <v>45365</v>
      </c>
      <c r="B20" s="2" t="s">
        <v>175</v>
      </c>
      <c r="C20" s="2" t="s">
        <v>256</v>
      </c>
      <c r="D20" s="2" t="s">
        <v>2</v>
      </c>
      <c r="E20" s="2">
        <v>50</v>
      </c>
      <c r="F20" s="2">
        <v>132</v>
      </c>
      <c r="G20" s="2">
        <v>162</v>
      </c>
      <c r="H20" s="2">
        <v>200</v>
      </c>
      <c r="I20" s="2">
        <v>99</v>
      </c>
      <c r="J20" s="2">
        <v>99</v>
      </c>
      <c r="K20" s="3">
        <f t="shared" si="14"/>
        <v>-33</v>
      </c>
      <c r="L20" s="3">
        <f t="shared" si="15"/>
        <v>-1650</v>
      </c>
      <c r="M20" s="4" t="s">
        <v>136</v>
      </c>
    </row>
    <row r="21" spans="1:13" s="5" customFormat="1" ht="15.75">
      <c r="A21" s="1">
        <v>45366</v>
      </c>
      <c r="B21" s="2" t="s">
        <v>196</v>
      </c>
      <c r="C21" s="2" t="s">
        <v>257</v>
      </c>
      <c r="D21" s="2" t="s">
        <v>2</v>
      </c>
      <c r="E21" s="2">
        <v>15</v>
      </c>
      <c r="F21" s="2">
        <v>457</v>
      </c>
      <c r="G21" s="2">
        <v>550</v>
      </c>
      <c r="H21" s="2">
        <v>650</v>
      </c>
      <c r="I21" s="2">
        <v>350</v>
      </c>
      <c r="J21" s="2">
        <v>500</v>
      </c>
      <c r="K21" s="30">
        <f t="shared" ref="K21" si="16">J21-F21</f>
        <v>43</v>
      </c>
      <c r="L21" s="30">
        <f t="shared" ref="L21" si="17">K21*E21</f>
        <v>645</v>
      </c>
      <c r="M21" s="2" t="s">
        <v>130</v>
      </c>
    </row>
    <row r="22" spans="1:13" s="5" customFormat="1" ht="15.75">
      <c r="A22" s="1">
        <v>45366</v>
      </c>
      <c r="B22" s="2" t="s">
        <v>196</v>
      </c>
      <c r="C22" s="2" t="s">
        <v>252</v>
      </c>
      <c r="D22" s="2" t="s">
        <v>2</v>
      </c>
      <c r="E22" s="2">
        <v>15</v>
      </c>
      <c r="F22" s="2">
        <v>454</v>
      </c>
      <c r="G22" s="2">
        <v>530</v>
      </c>
      <c r="H22" s="2">
        <v>630</v>
      </c>
      <c r="I22" s="2">
        <v>350</v>
      </c>
      <c r="J22" s="2">
        <v>350</v>
      </c>
      <c r="K22" s="3">
        <f t="shared" ref="K22:K24" si="18">J22-F22</f>
        <v>-104</v>
      </c>
      <c r="L22" s="3">
        <f t="shared" ref="L22:L24" si="19">K22*E22</f>
        <v>-1560</v>
      </c>
      <c r="M22" s="4" t="s">
        <v>136</v>
      </c>
    </row>
    <row r="23" spans="1:13" s="5" customFormat="1" ht="15.75">
      <c r="A23" s="1">
        <v>45369</v>
      </c>
      <c r="B23" s="2" t="s">
        <v>175</v>
      </c>
      <c r="C23" s="2" t="s">
        <v>258</v>
      </c>
      <c r="D23" s="2" t="s">
        <v>2</v>
      </c>
      <c r="E23" s="2">
        <v>50</v>
      </c>
      <c r="F23" s="2">
        <v>124</v>
      </c>
      <c r="G23" s="2">
        <v>160</v>
      </c>
      <c r="H23" s="2">
        <v>200</v>
      </c>
      <c r="I23" s="2">
        <v>90</v>
      </c>
      <c r="J23" s="2">
        <v>160</v>
      </c>
      <c r="K23" s="30">
        <f t="shared" si="18"/>
        <v>36</v>
      </c>
      <c r="L23" s="30">
        <f t="shared" si="19"/>
        <v>1800</v>
      </c>
      <c r="M23" s="2" t="s">
        <v>130</v>
      </c>
    </row>
    <row r="24" spans="1:13" s="5" customFormat="1" ht="15.75">
      <c r="A24" s="1">
        <v>45369</v>
      </c>
      <c r="B24" s="2" t="s">
        <v>175</v>
      </c>
      <c r="C24" s="2" t="s">
        <v>259</v>
      </c>
      <c r="D24" s="2" t="s">
        <v>2</v>
      </c>
      <c r="E24" s="2">
        <v>50</v>
      </c>
      <c r="F24" s="2">
        <v>175</v>
      </c>
      <c r="G24" s="2">
        <v>210</v>
      </c>
      <c r="H24" s="2">
        <v>250</v>
      </c>
      <c r="I24" s="2">
        <v>145</v>
      </c>
      <c r="J24" s="2">
        <v>200</v>
      </c>
      <c r="K24" s="2">
        <f t="shared" si="18"/>
        <v>25</v>
      </c>
      <c r="L24" s="2">
        <f t="shared" si="19"/>
        <v>1250</v>
      </c>
      <c r="M24" s="2" t="s">
        <v>130</v>
      </c>
    </row>
    <row r="25" spans="1:13" s="5" customFormat="1" ht="15.75">
      <c r="A25" s="1">
        <v>45371</v>
      </c>
      <c r="B25" s="2" t="s">
        <v>196</v>
      </c>
      <c r="C25" s="2" t="s">
        <v>257</v>
      </c>
      <c r="D25" s="2" t="s">
        <v>2</v>
      </c>
      <c r="E25" s="2">
        <v>15</v>
      </c>
      <c r="F25" s="2">
        <v>165</v>
      </c>
      <c r="G25" s="2">
        <v>200</v>
      </c>
      <c r="H25" s="2">
        <v>300</v>
      </c>
      <c r="I25" s="2">
        <v>50</v>
      </c>
      <c r="J25" s="2">
        <v>300</v>
      </c>
      <c r="K25" s="30">
        <f t="shared" ref="K25:K28" si="20">J25-F25</f>
        <v>135</v>
      </c>
      <c r="L25" s="30">
        <f t="shared" ref="L25:L28" si="21">K25*E25</f>
        <v>2025</v>
      </c>
      <c r="M25" s="2" t="s">
        <v>130</v>
      </c>
    </row>
    <row r="26" spans="1:13" s="5" customFormat="1" ht="15.75">
      <c r="A26" s="1">
        <v>45371</v>
      </c>
      <c r="B26" s="2" t="s">
        <v>175</v>
      </c>
      <c r="C26" s="2" t="s">
        <v>260</v>
      </c>
      <c r="D26" s="2" t="s">
        <v>2</v>
      </c>
      <c r="E26" s="2">
        <v>50</v>
      </c>
      <c r="F26" s="2">
        <v>100</v>
      </c>
      <c r="G26" s="2">
        <v>130</v>
      </c>
      <c r="H26" s="2">
        <v>170</v>
      </c>
      <c r="I26" s="2">
        <v>70</v>
      </c>
      <c r="J26" s="2">
        <v>130</v>
      </c>
      <c r="K26" s="30">
        <f t="shared" si="20"/>
        <v>30</v>
      </c>
      <c r="L26" s="30">
        <f t="shared" si="21"/>
        <v>1500</v>
      </c>
      <c r="M26" s="2" t="s">
        <v>130</v>
      </c>
    </row>
    <row r="27" spans="1:13" s="5" customFormat="1" ht="15.75">
      <c r="A27" s="1">
        <v>45372</v>
      </c>
      <c r="B27" s="2" t="s">
        <v>0</v>
      </c>
      <c r="C27" s="2" t="s">
        <v>216</v>
      </c>
      <c r="D27" s="2" t="s">
        <v>2</v>
      </c>
      <c r="E27" s="2">
        <v>15</v>
      </c>
      <c r="F27" s="2">
        <v>390</v>
      </c>
      <c r="G27" s="2">
        <v>500</v>
      </c>
      <c r="H27" s="2">
        <v>630</v>
      </c>
      <c r="I27" s="2">
        <v>300</v>
      </c>
      <c r="J27" s="2">
        <v>460</v>
      </c>
      <c r="K27" s="2">
        <f t="shared" si="20"/>
        <v>70</v>
      </c>
      <c r="L27" s="2">
        <f t="shared" si="21"/>
        <v>1050</v>
      </c>
      <c r="M27" s="2" t="s">
        <v>130</v>
      </c>
    </row>
    <row r="28" spans="1:13" s="5" customFormat="1" ht="15.75">
      <c r="A28" s="1">
        <v>45373</v>
      </c>
      <c r="B28" s="2" t="s">
        <v>196</v>
      </c>
      <c r="C28" s="2" t="s">
        <v>242</v>
      </c>
      <c r="D28" s="2" t="s">
        <v>2</v>
      </c>
      <c r="E28" s="2">
        <v>15</v>
      </c>
      <c r="F28" s="2">
        <v>365</v>
      </c>
      <c r="G28" s="2">
        <v>465</v>
      </c>
      <c r="H28" s="2">
        <v>580</v>
      </c>
      <c r="I28" s="2">
        <v>270</v>
      </c>
      <c r="J28" s="2">
        <v>270</v>
      </c>
      <c r="K28" s="3">
        <f t="shared" si="20"/>
        <v>-95</v>
      </c>
      <c r="L28" s="3">
        <f t="shared" si="21"/>
        <v>-1425</v>
      </c>
      <c r="M28" s="4" t="s">
        <v>136</v>
      </c>
    </row>
    <row r="29" spans="1:13" s="5" customFormat="1" ht="15.75">
      <c r="A29" s="1">
        <v>45378</v>
      </c>
      <c r="B29" s="2" t="s">
        <v>0</v>
      </c>
      <c r="C29" s="2" t="s">
        <v>217</v>
      </c>
      <c r="D29" s="2" t="s">
        <v>2</v>
      </c>
      <c r="E29" s="2">
        <v>15</v>
      </c>
      <c r="F29" s="2">
        <v>200</v>
      </c>
      <c r="G29" s="2">
        <v>270</v>
      </c>
      <c r="H29" s="2">
        <v>350</v>
      </c>
      <c r="I29" s="2">
        <v>99</v>
      </c>
      <c r="J29" s="2">
        <v>234</v>
      </c>
      <c r="K29" s="2">
        <f t="shared" ref="K29:K31" si="22">J29-F29</f>
        <v>34</v>
      </c>
      <c r="L29" s="2">
        <f t="shared" ref="L29:L31" si="23">K29*E29</f>
        <v>510</v>
      </c>
      <c r="M29" s="2" t="s">
        <v>130</v>
      </c>
    </row>
    <row r="30" spans="1:13" s="5" customFormat="1" ht="15.75">
      <c r="A30" s="1">
        <v>45378</v>
      </c>
      <c r="B30" s="2" t="s">
        <v>0</v>
      </c>
      <c r="C30" s="2" t="s">
        <v>217</v>
      </c>
      <c r="D30" s="2" t="s">
        <v>2</v>
      </c>
      <c r="E30" s="2">
        <v>15</v>
      </c>
      <c r="F30" s="2">
        <v>284</v>
      </c>
      <c r="G30" s="2">
        <v>350</v>
      </c>
      <c r="H30" s="2">
        <v>450</v>
      </c>
      <c r="I30" s="2">
        <v>180</v>
      </c>
      <c r="J30" s="2">
        <v>450</v>
      </c>
      <c r="K30" s="2">
        <f t="shared" si="22"/>
        <v>166</v>
      </c>
      <c r="L30" s="2">
        <f t="shared" si="23"/>
        <v>2490</v>
      </c>
      <c r="M30" s="2" t="s">
        <v>130</v>
      </c>
    </row>
    <row r="31" spans="1:13" s="5" customFormat="1" ht="15.75">
      <c r="A31" s="1">
        <v>45379</v>
      </c>
      <c r="B31" s="2" t="s">
        <v>175</v>
      </c>
      <c r="C31" s="2" t="s">
        <v>261</v>
      </c>
      <c r="D31" s="2" t="s">
        <v>2</v>
      </c>
      <c r="E31" s="2">
        <v>50</v>
      </c>
      <c r="F31" s="2">
        <v>70</v>
      </c>
      <c r="G31" s="2">
        <v>100</v>
      </c>
      <c r="H31" s="2">
        <v>150</v>
      </c>
      <c r="I31" s="2">
        <v>40</v>
      </c>
      <c r="J31" s="2">
        <v>40</v>
      </c>
      <c r="K31" s="4">
        <f t="shared" si="22"/>
        <v>-30</v>
      </c>
      <c r="L31" s="4">
        <f t="shared" si="23"/>
        <v>-1500</v>
      </c>
      <c r="M31" s="4" t="s">
        <v>136</v>
      </c>
    </row>
    <row r="32" spans="1:13" ht="15.75">
      <c r="M32" s="4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topLeftCell="A10" workbookViewId="0">
      <selection activeCell="A9" sqref="A9:XFD9"/>
    </sheetView>
  </sheetViews>
  <sheetFormatPr defaultRowHeight="15"/>
  <cols>
    <col min="1" max="1" width="14.28515625" customWidth="1"/>
    <col min="2" max="2" width="13.7109375" customWidth="1"/>
    <col min="3" max="3" width="10.140625" customWidth="1"/>
    <col min="13" max="13" width="17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SUM(L205:L506)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44805</v>
      </c>
      <c r="B7" s="2" t="s">
        <v>0</v>
      </c>
      <c r="C7" s="2" t="s">
        <v>79</v>
      </c>
      <c r="D7" s="2" t="s">
        <v>2</v>
      </c>
      <c r="E7" s="2">
        <v>25</v>
      </c>
      <c r="F7" s="2">
        <v>460</v>
      </c>
      <c r="G7" s="2">
        <v>570</v>
      </c>
      <c r="H7" s="2">
        <v>680</v>
      </c>
      <c r="I7" s="2">
        <v>360</v>
      </c>
      <c r="J7" s="2">
        <v>360</v>
      </c>
      <c r="K7" s="4">
        <f t="shared" ref="K7" si="0">J7-F7</f>
        <v>-100</v>
      </c>
      <c r="L7" s="4">
        <f t="shared" ref="L7" si="1">K7*E7</f>
        <v>-2500</v>
      </c>
      <c r="M7" s="4" t="s">
        <v>3</v>
      </c>
    </row>
    <row r="8" spans="1:14" s="5" customFormat="1" ht="15.75">
      <c r="A8" s="1">
        <v>44806</v>
      </c>
      <c r="B8" s="2" t="s">
        <v>0</v>
      </c>
      <c r="C8" s="2" t="s">
        <v>73</v>
      </c>
      <c r="D8" s="2" t="s">
        <v>2</v>
      </c>
      <c r="E8" s="2">
        <v>25</v>
      </c>
      <c r="F8" s="2">
        <v>425</v>
      </c>
      <c r="G8" s="2">
        <v>530</v>
      </c>
      <c r="H8" s="2">
        <v>650</v>
      </c>
      <c r="I8" s="2">
        <v>325</v>
      </c>
      <c r="J8" s="2">
        <v>325</v>
      </c>
      <c r="K8" s="4">
        <f t="shared" ref="K8" si="2">J8-F8</f>
        <v>-100</v>
      </c>
      <c r="L8" s="4">
        <f t="shared" ref="L8" si="3">K8*E8</f>
        <v>-2500</v>
      </c>
      <c r="M8" s="4" t="s">
        <v>3</v>
      </c>
    </row>
    <row r="9" spans="1:14" s="5" customFormat="1" ht="15.75">
      <c r="A9" s="1">
        <v>44809</v>
      </c>
      <c r="B9" s="2" t="s">
        <v>0</v>
      </c>
      <c r="C9" s="2" t="s">
        <v>72</v>
      </c>
      <c r="D9" s="2" t="s">
        <v>2</v>
      </c>
      <c r="E9" s="2">
        <v>25</v>
      </c>
      <c r="F9" s="2">
        <v>305</v>
      </c>
      <c r="G9" s="2">
        <v>405</v>
      </c>
      <c r="H9" s="2">
        <v>605</v>
      </c>
      <c r="I9" s="2">
        <v>199</v>
      </c>
      <c r="J9" s="2">
        <v>350</v>
      </c>
      <c r="K9" s="2">
        <f t="shared" ref="K9" si="4">J9-F9</f>
        <v>45</v>
      </c>
      <c r="L9" s="2">
        <f t="shared" ref="L9" si="5">K9*E9</f>
        <v>1125</v>
      </c>
      <c r="M9" s="2" t="s">
        <v>25</v>
      </c>
    </row>
    <row r="10" spans="1:14" s="5" customFormat="1" ht="15.75">
      <c r="A10" s="1">
        <v>44810</v>
      </c>
      <c r="B10" s="2" t="s">
        <v>0</v>
      </c>
      <c r="C10" s="2" t="s">
        <v>80</v>
      </c>
      <c r="D10" s="2" t="s">
        <v>2</v>
      </c>
      <c r="E10" s="2">
        <v>25</v>
      </c>
      <c r="F10" s="2">
        <v>260</v>
      </c>
      <c r="G10" s="2">
        <v>360</v>
      </c>
      <c r="H10" s="2">
        <v>480</v>
      </c>
      <c r="I10" s="2">
        <v>160</v>
      </c>
      <c r="J10" s="2">
        <v>315</v>
      </c>
      <c r="K10" s="2">
        <f t="shared" ref="K10" si="6">J10-F10</f>
        <v>55</v>
      </c>
      <c r="L10" s="2">
        <f t="shared" ref="L10" si="7">K10*E10</f>
        <v>1375</v>
      </c>
      <c r="M10" s="2" t="s">
        <v>25</v>
      </c>
    </row>
    <row r="11" spans="1:14" s="5" customFormat="1" ht="15.75">
      <c r="A11" s="1">
        <v>44811</v>
      </c>
      <c r="B11" s="2" t="s">
        <v>0</v>
      </c>
      <c r="C11" s="2" t="s">
        <v>73</v>
      </c>
      <c r="D11" s="2" t="s">
        <v>2</v>
      </c>
      <c r="E11" s="2">
        <v>25</v>
      </c>
      <c r="F11" s="2">
        <v>230</v>
      </c>
      <c r="G11" s="2">
        <v>340</v>
      </c>
      <c r="H11" s="2">
        <v>450</v>
      </c>
      <c r="I11" s="2">
        <v>130</v>
      </c>
      <c r="J11" s="2">
        <v>280</v>
      </c>
      <c r="K11" s="2">
        <f t="shared" ref="K11" si="8">J11-F11</f>
        <v>50</v>
      </c>
      <c r="L11" s="2">
        <f t="shared" ref="L11" si="9">K11*E11</f>
        <v>1250</v>
      </c>
      <c r="M11" s="2" t="s">
        <v>25</v>
      </c>
    </row>
    <row r="12" spans="1:14" s="5" customFormat="1" ht="15.75">
      <c r="A12" s="1">
        <v>44813</v>
      </c>
      <c r="B12" s="2" t="s">
        <v>0</v>
      </c>
      <c r="C12" s="2" t="s">
        <v>81</v>
      </c>
      <c r="D12" s="2" t="s">
        <v>2</v>
      </c>
      <c r="E12" s="2">
        <v>25</v>
      </c>
      <c r="F12" s="2">
        <v>380</v>
      </c>
      <c r="G12" s="2">
        <v>480</v>
      </c>
      <c r="H12" s="2">
        <v>680</v>
      </c>
      <c r="I12" s="2">
        <v>280</v>
      </c>
      <c r="J12" s="2">
        <v>280</v>
      </c>
      <c r="K12" s="4">
        <f t="shared" ref="K12" si="10">J12-F12</f>
        <v>-100</v>
      </c>
      <c r="L12" s="4">
        <f t="shared" ref="L12" si="11">K12*E12</f>
        <v>-2500</v>
      </c>
      <c r="M12" s="4" t="s">
        <v>3</v>
      </c>
    </row>
    <row r="13" spans="1:14" s="5" customFormat="1" ht="15.75">
      <c r="A13" s="1">
        <v>44816</v>
      </c>
      <c r="B13" s="2" t="s">
        <v>0</v>
      </c>
      <c r="C13" s="2" t="s">
        <v>82</v>
      </c>
      <c r="D13" s="2" t="s">
        <v>2</v>
      </c>
      <c r="E13" s="2">
        <v>25</v>
      </c>
      <c r="F13" s="2">
        <v>360</v>
      </c>
      <c r="G13" s="2">
        <v>460</v>
      </c>
      <c r="H13" s="2">
        <v>570</v>
      </c>
      <c r="I13" s="2">
        <v>260</v>
      </c>
      <c r="J13" s="2">
        <v>400</v>
      </c>
      <c r="K13" s="2">
        <f t="shared" ref="K13" si="12">J13-F13</f>
        <v>40</v>
      </c>
      <c r="L13" s="2">
        <f t="shared" ref="L13" si="13">K13*E13</f>
        <v>1000</v>
      </c>
      <c r="M13" s="2" t="s">
        <v>25</v>
      </c>
    </row>
    <row r="14" spans="1:14" s="5" customFormat="1" ht="15.75">
      <c r="A14" s="1">
        <v>44817</v>
      </c>
      <c r="B14" s="2" t="s">
        <v>0</v>
      </c>
      <c r="C14" s="2" t="s">
        <v>83</v>
      </c>
      <c r="D14" s="2" t="s">
        <v>2</v>
      </c>
      <c r="E14" s="2">
        <v>25</v>
      </c>
      <c r="F14" s="2">
        <v>285</v>
      </c>
      <c r="G14" s="2">
        <v>400</v>
      </c>
      <c r="H14" s="2">
        <v>510</v>
      </c>
      <c r="I14" s="2">
        <v>185</v>
      </c>
      <c r="J14" s="2">
        <v>325</v>
      </c>
      <c r="K14" s="2">
        <f t="shared" ref="K14:K15" si="14">J14-F14</f>
        <v>40</v>
      </c>
      <c r="L14" s="2">
        <f t="shared" ref="L14:L15" si="15">K14*E14</f>
        <v>1000</v>
      </c>
      <c r="M14" s="2" t="s">
        <v>25</v>
      </c>
    </row>
    <row r="15" spans="1:14" s="5" customFormat="1" ht="15.75">
      <c r="A15" s="1">
        <v>44818</v>
      </c>
      <c r="B15" s="2" t="s">
        <v>0</v>
      </c>
      <c r="C15" s="2" t="s">
        <v>84</v>
      </c>
      <c r="D15" s="2" t="s">
        <v>2</v>
      </c>
      <c r="E15" s="2">
        <v>25</v>
      </c>
      <c r="F15" s="2">
        <v>255</v>
      </c>
      <c r="G15" s="2">
        <v>360</v>
      </c>
      <c r="H15" s="2">
        <v>470</v>
      </c>
      <c r="I15" s="2">
        <v>155</v>
      </c>
      <c r="J15" s="2">
        <v>155</v>
      </c>
      <c r="K15" s="3">
        <f t="shared" si="14"/>
        <v>-100</v>
      </c>
      <c r="L15" s="3">
        <f t="shared" si="15"/>
        <v>-2500</v>
      </c>
      <c r="M15" s="4" t="s">
        <v>3</v>
      </c>
    </row>
    <row r="16" spans="1:14" s="5" customFormat="1" ht="15.75">
      <c r="A16" s="1">
        <v>44819</v>
      </c>
      <c r="B16" s="2" t="s">
        <v>0</v>
      </c>
      <c r="C16" s="2" t="s">
        <v>85</v>
      </c>
      <c r="D16" s="2" t="s">
        <v>2</v>
      </c>
      <c r="E16" s="2">
        <v>25</v>
      </c>
      <c r="F16" s="2">
        <v>560</v>
      </c>
      <c r="G16" s="2">
        <v>660</v>
      </c>
      <c r="H16" s="2">
        <v>770</v>
      </c>
      <c r="I16" s="2">
        <v>460</v>
      </c>
      <c r="J16" s="2">
        <v>660</v>
      </c>
      <c r="K16" s="30">
        <f t="shared" ref="K16" si="16">J16-F16</f>
        <v>100</v>
      </c>
      <c r="L16" s="30">
        <f t="shared" ref="L16" si="17">K16*E16</f>
        <v>2500</v>
      </c>
      <c r="M16" s="2" t="s">
        <v>25</v>
      </c>
    </row>
    <row r="17" spans="1:13" s="5" customFormat="1" ht="15.75">
      <c r="A17" s="1">
        <v>44820</v>
      </c>
      <c r="B17" s="2" t="s">
        <v>0</v>
      </c>
      <c r="C17" s="2" t="s">
        <v>86</v>
      </c>
      <c r="D17" s="2" t="s">
        <v>2</v>
      </c>
      <c r="E17" s="2">
        <v>25</v>
      </c>
      <c r="F17" s="2">
        <v>550</v>
      </c>
      <c r="G17" s="2">
        <v>660</v>
      </c>
      <c r="H17" s="2">
        <v>770</v>
      </c>
      <c r="I17" s="2">
        <v>450</v>
      </c>
      <c r="J17" s="2">
        <v>800</v>
      </c>
      <c r="K17" s="30">
        <f t="shared" ref="K17:K18" si="18">J17-F17</f>
        <v>250</v>
      </c>
      <c r="L17" s="30">
        <f t="shared" ref="L17:L18" si="19">K17*E17</f>
        <v>6250</v>
      </c>
      <c r="M17" s="2" t="s">
        <v>25</v>
      </c>
    </row>
    <row r="18" spans="1:13" s="5" customFormat="1" ht="15.75">
      <c r="A18" s="1">
        <v>44823</v>
      </c>
      <c r="B18" s="2" t="s">
        <v>0</v>
      </c>
      <c r="C18" s="2" t="s">
        <v>87</v>
      </c>
      <c r="D18" s="2" t="s">
        <v>2</v>
      </c>
      <c r="E18" s="2">
        <v>25</v>
      </c>
      <c r="F18" s="2">
        <v>440</v>
      </c>
      <c r="G18" s="2">
        <v>550</v>
      </c>
      <c r="H18" s="2">
        <v>650</v>
      </c>
      <c r="I18" s="2">
        <v>340</v>
      </c>
      <c r="J18" s="2">
        <v>520</v>
      </c>
      <c r="K18" s="2">
        <f t="shared" si="18"/>
        <v>80</v>
      </c>
      <c r="L18" s="2">
        <f t="shared" si="19"/>
        <v>2000</v>
      </c>
      <c r="M18" s="2" t="s">
        <v>25</v>
      </c>
    </row>
    <row r="19" spans="1:13" s="5" customFormat="1" ht="15.75">
      <c r="A19" s="1">
        <v>44824</v>
      </c>
      <c r="B19" s="2" t="s">
        <v>0</v>
      </c>
      <c r="C19" s="2" t="s">
        <v>88</v>
      </c>
      <c r="D19" s="2" t="s">
        <v>2</v>
      </c>
      <c r="E19" s="2">
        <v>25</v>
      </c>
      <c r="F19" s="2">
        <v>440</v>
      </c>
      <c r="G19" s="2">
        <v>550</v>
      </c>
      <c r="H19" s="2">
        <v>650</v>
      </c>
      <c r="I19" s="2">
        <v>340</v>
      </c>
      <c r="J19" s="2">
        <v>490</v>
      </c>
      <c r="K19" s="2">
        <f t="shared" ref="K19:K20" si="20">J19-F19</f>
        <v>50</v>
      </c>
      <c r="L19" s="2">
        <f t="shared" ref="L19:L20" si="21">K19*E19</f>
        <v>1250</v>
      </c>
      <c r="M19" s="2" t="s">
        <v>25</v>
      </c>
    </row>
    <row r="20" spans="1:13" s="5" customFormat="1" ht="15.75">
      <c r="A20" s="1">
        <v>44825</v>
      </c>
      <c r="B20" s="2" t="s">
        <v>0</v>
      </c>
      <c r="C20" s="2" t="s">
        <v>89</v>
      </c>
      <c r="D20" s="2" t="s">
        <v>2</v>
      </c>
      <c r="E20" s="2">
        <v>25</v>
      </c>
      <c r="F20" s="2">
        <v>320</v>
      </c>
      <c r="G20" s="2">
        <v>420</v>
      </c>
      <c r="H20" s="2">
        <v>530</v>
      </c>
      <c r="I20" s="2">
        <v>220</v>
      </c>
      <c r="J20" s="2">
        <v>380</v>
      </c>
      <c r="K20" s="30">
        <f t="shared" si="20"/>
        <v>60</v>
      </c>
      <c r="L20" s="30">
        <f t="shared" si="21"/>
        <v>1500</v>
      </c>
      <c r="M20" s="2" t="s">
        <v>25</v>
      </c>
    </row>
    <row r="21" spans="1:13" s="5" customFormat="1" ht="15.75">
      <c r="A21" s="1">
        <v>44826</v>
      </c>
      <c r="B21" s="2" t="s">
        <v>0</v>
      </c>
      <c r="C21" s="2" t="s">
        <v>90</v>
      </c>
      <c r="D21" s="2" t="s">
        <v>2</v>
      </c>
      <c r="E21" s="2">
        <v>25</v>
      </c>
      <c r="F21" s="2">
        <v>540</v>
      </c>
      <c r="G21" s="2">
        <v>650</v>
      </c>
      <c r="H21" s="2">
        <v>750</v>
      </c>
      <c r="I21" s="2">
        <v>440</v>
      </c>
      <c r="J21" s="2">
        <v>600</v>
      </c>
      <c r="K21" s="30">
        <f t="shared" ref="K21" si="22">J21-F21</f>
        <v>60</v>
      </c>
      <c r="L21" s="30">
        <f t="shared" ref="L21" si="23">K21*E21</f>
        <v>1500</v>
      </c>
      <c r="M21" s="2" t="s">
        <v>25</v>
      </c>
    </row>
    <row r="22" spans="1:13" s="5" customFormat="1" ht="15.75">
      <c r="A22" s="1">
        <v>44827</v>
      </c>
      <c r="B22" s="2" t="s">
        <v>0</v>
      </c>
      <c r="C22" s="2" t="s">
        <v>91</v>
      </c>
      <c r="D22" s="2" t="s">
        <v>2</v>
      </c>
      <c r="E22" s="2">
        <v>25</v>
      </c>
      <c r="F22" s="2">
        <v>520</v>
      </c>
      <c r="G22" s="2">
        <v>630</v>
      </c>
      <c r="H22" s="2">
        <v>730</v>
      </c>
      <c r="I22" s="2">
        <v>420</v>
      </c>
      <c r="J22" s="2">
        <v>565</v>
      </c>
      <c r="K22" s="30">
        <f t="shared" ref="K22" si="24">J22-F22</f>
        <v>45</v>
      </c>
      <c r="L22" s="30">
        <f t="shared" ref="L22" si="25">K22*E22</f>
        <v>1125</v>
      </c>
      <c r="M22" s="2" t="s">
        <v>25</v>
      </c>
    </row>
    <row r="23" spans="1:13" s="5" customFormat="1" ht="15.75">
      <c r="A23" s="1">
        <v>44830</v>
      </c>
      <c r="B23" s="2" t="s">
        <v>0</v>
      </c>
      <c r="C23" s="2" t="s">
        <v>92</v>
      </c>
      <c r="D23" s="2" t="s">
        <v>2</v>
      </c>
      <c r="E23" s="2">
        <v>25</v>
      </c>
      <c r="F23" s="2">
        <v>480</v>
      </c>
      <c r="G23" s="2">
        <v>580</v>
      </c>
      <c r="H23" s="2">
        <v>690</v>
      </c>
      <c r="I23" s="2">
        <v>380</v>
      </c>
      <c r="J23" s="2">
        <v>580</v>
      </c>
      <c r="K23" s="30">
        <f t="shared" ref="K23:K24" si="26">J23-F23</f>
        <v>100</v>
      </c>
      <c r="L23" s="30">
        <f t="shared" ref="L23:L24" si="27">K23*E23</f>
        <v>2500</v>
      </c>
      <c r="M23" s="2" t="s">
        <v>25</v>
      </c>
    </row>
    <row r="24" spans="1:13" s="5" customFormat="1" ht="15.75">
      <c r="A24" s="1">
        <v>44831</v>
      </c>
      <c r="B24" s="2" t="s">
        <v>0</v>
      </c>
      <c r="C24" s="2" t="s">
        <v>78</v>
      </c>
      <c r="D24" s="2" t="s">
        <v>2</v>
      </c>
      <c r="E24" s="2">
        <v>25</v>
      </c>
      <c r="F24" s="2">
        <v>380</v>
      </c>
      <c r="G24" s="2">
        <v>480</v>
      </c>
      <c r="H24" s="2">
        <v>600</v>
      </c>
      <c r="I24" s="2">
        <v>280</v>
      </c>
      <c r="J24" s="2">
        <v>435</v>
      </c>
      <c r="K24" s="2">
        <f t="shared" si="26"/>
        <v>55</v>
      </c>
      <c r="L24" s="2">
        <f t="shared" si="27"/>
        <v>1375</v>
      </c>
      <c r="M24" s="2" t="s">
        <v>25</v>
      </c>
    </row>
    <row r="25" spans="1:13" s="5" customFormat="1" ht="15.75">
      <c r="A25" s="1">
        <v>44832</v>
      </c>
      <c r="B25" s="2" t="s">
        <v>0</v>
      </c>
      <c r="C25" s="2" t="s">
        <v>68</v>
      </c>
      <c r="D25" s="2" t="s">
        <v>2</v>
      </c>
      <c r="E25" s="2">
        <v>25</v>
      </c>
      <c r="F25" s="2">
        <v>300</v>
      </c>
      <c r="G25" s="2">
        <v>400</v>
      </c>
      <c r="H25" s="2">
        <v>600</v>
      </c>
      <c r="I25" s="2">
        <v>199</v>
      </c>
      <c r="J25" s="2">
        <v>400</v>
      </c>
      <c r="K25" s="2">
        <f t="shared" ref="K25:K26" si="28">J25-F25</f>
        <v>100</v>
      </c>
      <c r="L25" s="2">
        <f t="shared" ref="L25:L26" si="29">K25*E25</f>
        <v>2500</v>
      </c>
      <c r="M25" s="2" t="s">
        <v>25</v>
      </c>
    </row>
    <row r="26" spans="1:13" s="5" customFormat="1" ht="15.75">
      <c r="A26" s="1">
        <v>44833</v>
      </c>
      <c r="B26" s="2" t="s">
        <v>0</v>
      </c>
      <c r="C26" s="2" t="s">
        <v>93</v>
      </c>
      <c r="D26" s="2" t="s">
        <v>2</v>
      </c>
      <c r="E26" s="2">
        <v>25</v>
      </c>
      <c r="F26" s="2">
        <v>580</v>
      </c>
      <c r="G26" s="2">
        <v>680</v>
      </c>
      <c r="H26" s="2">
        <v>800</v>
      </c>
      <c r="I26" s="2">
        <v>480</v>
      </c>
      <c r="J26" s="2">
        <v>480</v>
      </c>
      <c r="K26" s="4">
        <f t="shared" si="28"/>
        <v>-100</v>
      </c>
      <c r="L26" s="4">
        <f t="shared" si="29"/>
        <v>-2500</v>
      </c>
      <c r="M26" s="4" t="s">
        <v>3</v>
      </c>
    </row>
    <row r="27" spans="1:13" s="5" customFormat="1" ht="15.75">
      <c r="A27" s="1">
        <v>44834</v>
      </c>
      <c r="B27" s="2" t="s">
        <v>0</v>
      </c>
      <c r="C27" s="2" t="s">
        <v>93</v>
      </c>
      <c r="D27" s="2" t="s">
        <v>2</v>
      </c>
      <c r="E27" s="2">
        <v>25</v>
      </c>
      <c r="F27" s="2">
        <v>347</v>
      </c>
      <c r="G27" s="2">
        <v>447</v>
      </c>
      <c r="H27" s="2">
        <v>647</v>
      </c>
      <c r="I27" s="2">
        <v>247</v>
      </c>
      <c r="J27" s="2">
        <v>447</v>
      </c>
      <c r="K27" s="2">
        <f t="shared" ref="K27" si="30">J27-F27</f>
        <v>100</v>
      </c>
      <c r="L27" s="2">
        <f t="shared" ref="L27" si="31">K27*E27</f>
        <v>2500</v>
      </c>
      <c r="M27" s="2" t="s">
        <v>25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A17" sqref="A17:XFD17"/>
    </sheetView>
  </sheetViews>
  <sheetFormatPr defaultRowHeight="15"/>
  <cols>
    <col min="1" max="1" width="13.140625" customWidth="1"/>
    <col min="2" max="2" width="14" customWidth="1"/>
    <col min="3" max="3" width="13.140625" customWidth="1"/>
    <col min="11" max="12" width="9.140625" customWidth="1"/>
    <col min="13" max="13" width="15.425781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SUM(L184:L485)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44775</v>
      </c>
      <c r="B7" s="2" t="s">
        <v>0</v>
      </c>
      <c r="C7" s="2" t="s">
        <v>66</v>
      </c>
      <c r="D7" s="2" t="s">
        <v>2</v>
      </c>
      <c r="E7" s="2">
        <v>25</v>
      </c>
      <c r="F7" s="2">
        <v>280</v>
      </c>
      <c r="G7" s="2">
        <v>400</v>
      </c>
      <c r="H7" s="2">
        <v>520</v>
      </c>
      <c r="I7" s="2">
        <v>180</v>
      </c>
      <c r="J7" s="2">
        <v>180</v>
      </c>
      <c r="K7" s="3">
        <f t="shared" ref="K7" si="0">J7-F7</f>
        <v>-100</v>
      </c>
      <c r="L7" s="3">
        <f t="shared" ref="L7" si="1">K7*E7</f>
        <v>-2500</v>
      </c>
      <c r="M7" s="4" t="s">
        <v>3</v>
      </c>
    </row>
    <row r="8" spans="1:14" s="5" customFormat="1" ht="15.75">
      <c r="A8" s="1">
        <v>44776</v>
      </c>
      <c r="B8" s="2" t="s">
        <v>0</v>
      </c>
      <c r="C8" s="2" t="s">
        <v>67</v>
      </c>
      <c r="D8" s="2" t="s">
        <v>2</v>
      </c>
      <c r="E8" s="2">
        <v>25</v>
      </c>
      <c r="F8" s="2">
        <v>260</v>
      </c>
      <c r="G8" s="2">
        <v>370</v>
      </c>
      <c r="H8" s="2">
        <v>500</v>
      </c>
      <c r="I8" s="2">
        <v>160</v>
      </c>
      <c r="J8" s="2">
        <v>320</v>
      </c>
      <c r="K8" s="30">
        <f t="shared" ref="K8:K9" si="2">J8-F8</f>
        <v>60</v>
      </c>
      <c r="L8" s="30">
        <f t="shared" ref="L8:L9" si="3">K8*E8</f>
        <v>1500</v>
      </c>
      <c r="M8" s="2" t="s">
        <v>25</v>
      </c>
    </row>
    <row r="9" spans="1:14" s="5" customFormat="1" ht="15.75">
      <c r="A9" s="1">
        <v>44777</v>
      </c>
      <c r="B9" s="2" t="s">
        <v>0</v>
      </c>
      <c r="C9" s="2" t="s">
        <v>68</v>
      </c>
      <c r="D9" s="2" t="s">
        <v>2</v>
      </c>
      <c r="E9" s="2">
        <v>25</v>
      </c>
      <c r="F9" s="2">
        <v>400</v>
      </c>
      <c r="G9" s="2">
        <v>550</v>
      </c>
      <c r="H9" s="2">
        <v>650</v>
      </c>
      <c r="I9" s="2">
        <v>330</v>
      </c>
      <c r="J9" s="2">
        <v>330</v>
      </c>
      <c r="K9" s="4">
        <f t="shared" si="2"/>
        <v>-70</v>
      </c>
      <c r="L9" s="4">
        <f t="shared" si="3"/>
        <v>-1750</v>
      </c>
      <c r="M9" s="4" t="s">
        <v>3</v>
      </c>
    </row>
    <row r="10" spans="1:14" s="5" customFormat="1" ht="15.75">
      <c r="A10" s="1">
        <v>44778</v>
      </c>
      <c r="B10" s="2" t="s">
        <v>0</v>
      </c>
      <c r="C10" s="2" t="s">
        <v>69</v>
      </c>
      <c r="D10" s="2" t="s">
        <v>2</v>
      </c>
      <c r="E10" s="2">
        <v>25</v>
      </c>
      <c r="F10" s="2">
        <v>385</v>
      </c>
      <c r="G10" s="2">
        <v>500</v>
      </c>
      <c r="H10" s="2">
        <v>610</v>
      </c>
      <c r="I10" s="2">
        <v>290</v>
      </c>
      <c r="J10" s="2">
        <v>460</v>
      </c>
      <c r="K10" s="2">
        <f t="shared" ref="K10:K11" si="4">J10-F10</f>
        <v>75</v>
      </c>
      <c r="L10" s="2">
        <f t="shared" ref="L10:L11" si="5">K10*E10</f>
        <v>1875</v>
      </c>
      <c r="M10" s="2" t="s">
        <v>25</v>
      </c>
    </row>
    <row r="11" spans="1:14" s="5" customFormat="1" ht="15.75">
      <c r="A11" s="1">
        <v>44781</v>
      </c>
      <c r="B11" s="2" t="s">
        <v>0</v>
      </c>
      <c r="C11" s="2" t="s">
        <v>67</v>
      </c>
      <c r="D11" s="2" t="s">
        <v>2</v>
      </c>
      <c r="E11" s="2">
        <v>25</v>
      </c>
      <c r="F11" s="2">
        <v>365</v>
      </c>
      <c r="G11" s="2">
        <v>470</v>
      </c>
      <c r="H11" s="2">
        <v>590</v>
      </c>
      <c r="I11" s="2">
        <v>265</v>
      </c>
      <c r="J11" s="2">
        <v>265</v>
      </c>
      <c r="K11" s="3">
        <f t="shared" si="4"/>
        <v>-100</v>
      </c>
      <c r="L11" s="3">
        <f t="shared" si="5"/>
        <v>-2500</v>
      </c>
      <c r="M11" s="4" t="s">
        <v>3</v>
      </c>
    </row>
    <row r="12" spans="1:14" s="5" customFormat="1" ht="15.75">
      <c r="A12" s="1">
        <v>44783</v>
      </c>
      <c r="B12" s="2" t="s">
        <v>0</v>
      </c>
      <c r="C12" s="2" t="s">
        <v>70</v>
      </c>
      <c r="D12" s="2" t="s">
        <v>2</v>
      </c>
      <c r="E12" s="2">
        <v>25</v>
      </c>
      <c r="F12" s="2">
        <v>220</v>
      </c>
      <c r="G12" s="2">
        <v>340</v>
      </c>
      <c r="H12" s="2">
        <v>450</v>
      </c>
      <c r="I12" s="2">
        <v>120</v>
      </c>
      <c r="J12" s="2">
        <v>300</v>
      </c>
      <c r="K12" s="30">
        <f t="shared" ref="K12" si="6">J12-F12</f>
        <v>80</v>
      </c>
      <c r="L12" s="30">
        <f t="shared" ref="L12" si="7">K12*E12</f>
        <v>2000</v>
      </c>
      <c r="M12" s="2" t="s">
        <v>25</v>
      </c>
    </row>
    <row r="13" spans="1:14" s="5" customFormat="1" ht="15.75">
      <c r="A13" s="1">
        <v>44789</v>
      </c>
      <c r="B13" s="2" t="s">
        <v>0</v>
      </c>
      <c r="C13" s="2" t="s">
        <v>71</v>
      </c>
      <c r="D13" s="2" t="s">
        <v>2</v>
      </c>
      <c r="E13" s="2">
        <v>25</v>
      </c>
      <c r="F13" s="2">
        <v>200</v>
      </c>
      <c r="G13" s="2">
        <v>310</v>
      </c>
      <c r="H13" s="2">
        <v>430</v>
      </c>
      <c r="I13" s="2">
        <v>100</v>
      </c>
      <c r="J13" s="2">
        <v>310</v>
      </c>
      <c r="K13" s="30">
        <f t="shared" ref="K13:K14" si="8">J13-F13</f>
        <v>110</v>
      </c>
      <c r="L13" s="30">
        <f t="shared" ref="L13:L14" si="9">K13*E13</f>
        <v>2750</v>
      </c>
      <c r="M13" s="2" t="s">
        <v>25</v>
      </c>
    </row>
    <row r="14" spans="1:14" s="5" customFormat="1" ht="15.75">
      <c r="A14" s="1">
        <v>44790</v>
      </c>
      <c r="B14" s="2" t="s">
        <v>0</v>
      </c>
      <c r="C14" s="2" t="s">
        <v>72</v>
      </c>
      <c r="D14" s="2" t="s">
        <v>2</v>
      </c>
      <c r="E14" s="2">
        <v>25</v>
      </c>
      <c r="F14" s="2">
        <v>180</v>
      </c>
      <c r="G14" s="2">
        <v>300</v>
      </c>
      <c r="H14" s="2">
        <v>410</v>
      </c>
      <c r="I14" s="2">
        <v>80</v>
      </c>
      <c r="J14" s="2">
        <v>220</v>
      </c>
      <c r="K14" s="2">
        <f t="shared" si="8"/>
        <v>40</v>
      </c>
      <c r="L14" s="2">
        <f t="shared" si="9"/>
        <v>1000</v>
      </c>
      <c r="M14" s="2" t="s">
        <v>25</v>
      </c>
    </row>
    <row r="15" spans="1:14" s="5" customFormat="1" ht="15.75">
      <c r="A15" s="1">
        <v>44791</v>
      </c>
      <c r="B15" s="2" t="s">
        <v>0</v>
      </c>
      <c r="C15" s="2" t="s">
        <v>73</v>
      </c>
      <c r="D15" s="2" t="s">
        <v>2</v>
      </c>
      <c r="E15" s="2">
        <v>25</v>
      </c>
      <c r="F15" s="2">
        <v>425</v>
      </c>
      <c r="G15" s="2">
        <v>540</v>
      </c>
      <c r="H15" s="2">
        <v>650</v>
      </c>
      <c r="I15" s="2">
        <v>320</v>
      </c>
      <c r="J15" s="2">
        <v>450</v>
      </c>
      <c r="K15" s="2">
        <f t="shared" ref="K15:K17" si="10">J15-F15</f>
        <v>25</v>
      </c>
      <c r="L15" s="2">
        <f t="shared" ref="L15:L17" si="11">K15*E15</f>
        <v>625</v>
      </c>
      <c r="M15" s="2" t="s">
        <v>25</v>
      </c>
    </row>
    <row r="16" spans="1:14" s="5" customFormat="1" ht="15.75">
      <c r="A16" s="1">
        <v>44792</v>
      </c>
      <c r="B16" s="2" t="s">
        <v>0</v>
      </c>
      <c r="C16" s="2" t="s">
        <v>74</v>
      </c>
      <c r="D16" s="2" t="s">
        <v>2</v>
      </c>
      <c r="E16" s="2">
        <v>25</v>
      </c>
      <c r="F16" s="2">
        <v>280</v>
      </c>
      <c r="G16" s="2">
        <v>390</v>
      </c>
      <c r="H16" s="2">
        <v>500</v>
      </c>
      <c r="I16" s="2">
        <v>180</v>
      </c>
      <c r="J16" s="2">
        <v>360</v>
      </c>
      <c r="K16" s="30">
        <f t="shared" si="10"/>
        <v>80</v>
      </c>
      <c r="L16" s="30">
        <f t="shared" si="11"/>
        <v>2000</v>
      </c>
      <c r="M16" s="2" t="s">
        <v>25</v>
      </c>
    </row>
    <row r="17" spans="1:13" s="5" customFormat="1" ht="15.75">
      <c r="A17" s="1">
        <v>44795</v>
      </c>
      <c r="B17" s="2" t="s">
        <v>0</v>
      </c>
      <c r="C17" s="2" t="s">
        <v>75</v>
      </c>
      <c r="D17" s="2" t="s">
        <v>2</v>
      </c>
      <c r="E17" s="2">
        <v>25</v>
      </c>
      <c r="F17" s="2">
        <v>380</v>
      </c>
      <c r="G17" s="2">
        <v>480</v>
      </c>
      <c r="H17" s="2">
        <v>680</v>
      </c>
      <c r="I17" s="2">
        <v>280</v>
      </c>
      <c r="J17" s="2">
        <v>280</v>
      </c>
      <c r="K17" s="3">
        <f t="shared" si="10"/>
        <v>-100</v>
      </c>
      <c r="L17" s="3">
        <f t="shared" si="11"/>
        <v>-2500</v>
      </c>
      <c r="M17" s="4" t="s">
        <v>3</v>
      </c>
    </row>
    <row r="18" spans="1:13" s="5" customFormat="1" ht="15.75">
      <c r="A18" s="1">
        <v>44797</v>
      </c>
      <c r="B18" s="2" t="s">
        <v>0</v>
      </c>
      <c r="C18" s="2" t="s">
        <v>76</v>
      </c>
      <c r="D18" s="2" t="s">
        <v>2</v>
      </c>
      <c r="E18" s="2">
        <v>25</v>
      </c>
      <c r="F18" s="2">
        <v>230</v>
      </c>
      <c r="G18" s="2">
        <v>340</v>
      </c>
      <c r="H18" s="2">
        <v>450</v>
      </c>
      <c r="I18" s="2">
        <v>130</v>
      </c>
      <c r="J18" s="2">
        <v>290</v>
      </c>
      <c r="K18" s="2">
        <f t="shared" ref="K18" si="12">J18-F18</f>
        <v>60</v>
      </c>
      <c r="L18" s="2">
        <f t="shared" ref="L18" si="13">K18*E18</f>
        <v>1500</v>
      </c>
      <c r="M18" s="2" t="s">
        <v>25</v>
      </c>
    </row>
    <row r="19" spans="1:13" s="5" customFormat="1" ht="15.75">
      <c r="A19" s="1">
        <v>44798</v>
      </c>
      <c r="B19" s="2" t="s">
        <v>0</v>
      </c>
      <c r="C19" s="2" t="s">
        <v>72</v>
      </c>
      <c r="D19" s="2" t="s">
        <v>2</v>
      </c>
      <c r="E19" s="2">
        <v>25</v>
      </c>
      <c r="F19" s="2">
        <v>430</v>
      </c>
      <c r="G19" s="2">
        <v>540</v>
      </c>
      <c r="H19" s="2">
        <v>650</v>
      </c>
      <c r="I19" s="2">
        <v>330</v>
      </c>
      <c r="J19" s="2">
        <v>500</v>
      </c>
      <c r="K19" s="2">
        <f t="shared" ref="K19:K20" si="14">J19-F19</f>
        <v>70</v>
      </c>
      <c r="L19" s="2">
        <f t="shared" ref="L19:L20" si="15">K19*E19</f>
        <v>1750</v>
      </c>
      <c r="M19" s="2" t="s">
        <v>25</v>
      </c>
    </row>
    <row r="20" spans="1:13" s="5" customFormat="1" ht="15.75">
      <c r="A20" s="1">
        <v>44799</v>
      </c>
      <c r="B20" s="2" t="s">
        <v>0</v>
      </c>
      <c r="C20" s="2" t="s">
        <v>77</v>
      </c>
      <c r="D20" s="2" t="s">
        <v>2</v>
      </c>
      <c r="E20" s="2">
        <v>25</v>
      </c>
      <c r="F20" s="2">
        <v>320</v>
      </c>
      <c r="G20" s="2">
        <v>430</v>
      </c>
      <c r="H20" s="2">
        <v>540</v>
      </c>
      <c r="I20" s="2">
        <v>230</v>
      </c>
      <c r="J20" s="2">
        <v>230</v>
      </c>
      <c r="K20" s="4">
        <f t="shared" si="14"/>
        <v>-90</v>
      </c>
      <c r="L20" s="4">
        <f t="shared" si="15"/>
        <v>-2250</v>
      </c>
      <c r="M20" s="4" t="s">
        <v>3</v>
      </c>
    </row>
    <row r="21" spans="1:13" s="5" customFormat="1" ht="15.75">
      <c r="A21" s="1">
        <v>44803</v>
      </c>
      <c r="B21" s="2" t="s">
        <v>0</v>
      </c>
      <c r="C21" s="2" t="s">
        <v>78</v>
      </c>
      <c r="D21" s="2" t="s">
        <v>2</v>
      </c>
      <c r="E21" s="2">
        <v>25</v>
      </c>
      <c r="F21" s="2">
        <v>160</v>
      </c>
      <c r="G21" s="2">
        <v>270</v>
      </c>
      <c r="H21" s="2">
        <v>380</v>
      </c>
      <c r="I21" s="2">
        <v>60</v>
      </c>
      <c r="J21" s="2">
        <v>210</v>
      </c>
      <c r="K21" s="2">
        <f t="shared" ref="K21" si="16">J21-F21</f>
        <v>50</v>
      </c>
      <c r="L21" s="2">
        <f t="shared" ref="L21" si="17">K21*E21</f>
        <v>1250</v>
      </c>
      <c r="M21" s="2" t="s">
        <v>25</v>
      </c>
    </row>
    <row r="22" spans="1:13">
      <c r="A22" s="3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topLeftCell="A19" workbookViewId="0">
      <selection activeCell="A8" sqref="A8:XFD8"/>
    </sheetView>
  </sheetViews>
  <sheetFormatPr defaultRowHeight="15"/>
  <cols>
    <col min="1" max="1" width="12.5703125" customWidth="1"/>
    <col min="2" max="2" width="11.85546875" customWidth="1"/>
    <col min="3" max="3" width="10.5703125" customWidth="1"/>
    <col min="13" max="13" width="14.285156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SUM(L169:L470)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44743</v>
      </c>
      <c r="B7" s="2" t="s">
        <v>0</v>
      </c>
      <c r="C7" s="2" t="s">
        <v>44</v>
      </c>
      <c r="D7" s="2" t="s">
        <v>2</v>
      </c>
      <c r="E7" s="2">
        <v>25</v>
      </c>
      <c r="F7" s="2">
        <v>440</v>
      </c>
      <c r="G7" s="2">
        <v>550</v>
      </c>
      <c r="H7" s="2">
        <v>660</v>
      </c>
      <c r="I7" s="2">
        <v>340</v>
      </c>
      <c r="J7" s="2">
        <v>340</v>
      </c>
      <c r="K7" s="3">
        <f t="shared" ref="K7:K8" si="0">J7-F7</f>
        <v>-100</v>
      </c>
      <c r="L7" s="3">
        <f t="shared" ref="L7:L8" si="1">K7*E7</f>
        <v>-2500</v>
      </c>
      <c r="M7" s="4" t="s">
        <v>3</v>
      </c>
    </row>
    <row r="8" spans="1:14" s="5" customFormat="1" ht="15.75">
      <c r="A8" s="1">
        <v>44746</v>
      </c>
      <c r="B8" s="2" t="s">
        <v>0</v>
      </c>
      <c r="C8" s="2" t="s">
        <v>51</v>
      </c>
      <c r="D8" s="2" t="s">
        <v>2</v>
      </c>
      <c r="E8" s="2">
        <v>25</v>
      </c>
      <c r="F8" s="2">
        <v>330</v>
      </c>
      <c r="G8" s="2">
        <v>440</v>
      </c>
      <c r="H8" s="2">
        <v>550</v>
      </c>
      <c r="I8" s="2">
        <v>230</v>
      </c>
      <c r="J8" s="2">
        <v>375</v>
      </c>
      <c r="K8" s="36">
        <f t="shared" si="0"/>
        <v>45</v>
      </c>
      <c r="L8" s="36">
        <f t="shared" si="1"/>
        <v>1125</v>
      </c>
      <c r="M8" s="2" t="s">
        <v>25</v>
      </c>
    </row>
    <row r="9" spans="1:14" s="5" customFormat="1" ht="15.75">
      <c r="A9" s="1">
        <v>44747</v>
      </c>
      <c r="B9" s="2" t="s">
        <v>0</v>
      </c>
      <c r="C9" s="2" t="s">
        <v>27</v>
      </c>
      <c r="D9" s="2" t="s">
        <v>2</v>
      </c>
      <c r="E9" s="2">
        <v>25</v>
      </c>
      <c r="F9" s="2">
        <v>250</v>
      </c>
      <c r="G9" s="2">
        <v>360</v>
      </c>
      <c r="H9" s="2">
        <v>470</v>
      </c>
      <c r="I9" s="2">
        <v>150</v>
      </c>
      <c r="J9" s="2">
        <v>330</v>
      </c>
      <c r="K9" s="30">
        <f t="shared" ref="K9" si="2">J9-F9</f>
        <v>80</v>
      </c>
      <c r="L9" s="30">
        <f t="shared" ref="L9" si="3">K9*E9</f>
        <v>2000</v>
      </c>
      <c r="M9" s="2" t="s">
        <v>25</v>
      </c>
    </row>
    <row r="10" spans="1:14" s="5" customFormat="1" ht="15.75">
      <c r="A10" s="1">
        <v>44748</v>
      </c>
      <c r="B10" s="2" t="s">
        <v>0</v>
      </c>
      <c r="C10" s="2" t="s">
        <v>53</v>
      </c>
      <c r="D10" s="2" t="s">
        <v>2</v>
      </c>
      <c r="E10" s="2">
        <v>25</v>
      </c>
      <c r="F10" s="2">
        <v>240</v>
      </c>
      <c r="G10" s="2">
        <v>350</v>
      </c>
      <c r="H10" s="2">
        <v>450</v>
      </c>
      <c r="I10" s="2">
        <v>140</v>
      </c>
      <c r="J10" s="2">
        <v>305</v>
      </c>
      <c r="K10" s="30">
        <f t="shared" ref="K10" si="4">J10-F10</f>
        <v>65</v>
      </c>
      <c r="L10" s="30">
        <f t="shared" ref="L10" si="5">K10*E10</f>
        <v>1625</v>
      </c>
      <c r="M10" s="2" t="s">
        <v>25</v>
      </c>
    </row>
    <row r="11" spans="1:14" s="5" customFormat="1" ht="15.75">
      <c r="A11" s="1">
        <v>44749</v>
      </c>
      <c r="B11" s="2" t="s">
        <v>0</v>
      </c>
      <c r="C11" s="2" t="s">
        <v>54</v>
      </c>
      <c r="D11" s="2" t="s">
        <v>2</v>
      </c>
      <c r="E11" s="2">
        <v>25</v>
      </c>
      <c r="F11" s="2">
        <v>450</v>
      </c>
      <c r="G11" s="2">
        <v>560</v>
      </c>
      <c r="H11" s="2">
        <v>660</v>
      </c>
      <c r="I11" s="2">
        <v>350</v>
      </c>
      <c r="J11" s="2">
        <v>350</v>
      </c>
      <c r="K11" s="3">
        <f t="shared" ref="K11" si="6">J11-F11</f>
        <v>-100</v>
      </c>
      <c r="L11" s="3">
        <f t="shared" ref="L11" si="7">K11*E11</f>
        <v>-2500</v>
      </c>
      <c r="M11" s="4" t="s">
        <v>3</v>
      </c>
    </row>
    <row r="12" spans="1:14" s="5" customFormat="1" ht="15.75">
      <c r="A12" s="1">
        <v>44750</v>
      </c>
      <c r="B12" s="2" t="s">
        <v>0</v>
      </c>
      <c r="C12" s="2" t="s">
        <v>55</v>
      </c>
      <c r="D12" s="2" t="s">
        <v>2</v>
      </c>
      <c r="E12" s="2">
        <v>25</v>
      </c>
      <c r="F12" s="2">
        <v>340</v>
      </c>
      <c r="G12" s="2">
        <v>450</v>
      </c>
      <c r="H12" s="2">
        <v>560</v>
      </c>
      <c r="I12" s="2">
        <v>240</v>
      </c>
      <c r="J12" s="2">
        <v>240</v>
      </c>
      <c r="K12" s="3">
        <f t="shared" ref="K12:K13" si="8">J12-F12</f>
        <v>-100</v>
      </c>
      <c r="L12" s="3">
        <f t="shared" ref="L12:L13" si="9">K12*E12</f>
        <v>-2500</v>
      </c>
      <c r="M12" s="4" t="s">
        <v>3</v>
      </c>
    </row>
    <row r="13" spans="1:14" s="5" customFormat="1" ht="15.75">
      <c r="A13" s="1">
        <v>44753</v>
      </c>
      <c r="B13" s="2" t="s">
        <v>0</v>
      </c>
      <c r="C13" s="2" t="s">
        <v>56</v>
      </c>
      <c r="D13" s="2" t="s">
        <v>2</v>
      </c>
      <c r="E13" s="2">
        <v>25</v>
      </c>
      <c r="F13" s="2">
        <v>360</v>
      </c>
      <c r="G13" s="2">
        <v>470</v>
      </c>
      <c r="H13" s="2">
        <v>580</v>
      </c>
      <c r="I13" s="2">
        <v>260</v>
      </c>
      <c r="J13" s="2">
        <v>450</v>
      </c>
      <c r="K13" s="36">
        <f t="shared" si="8"/>
        <v>90</v>
      </c>
      <c r="L13" s="36">
        <f t="shared" si="9"/>
        <v>2250</v>
      </c>
      <c r="M13" s="2" t="s">
        <v>25</v>
      </c>
    </row>
    <row r="14" spans="1:14" s="5" customFormat="1" ht="15.75">
      <c r="A14" s="1">
        <v>44754</v>
      </c>
      <c r="B14" s="2" t="s">
        <v>0</v>
      </c>
      <c r="C14" s="2" t="s">
        <v>40</v>
      </c>
      <c r="D14" s="2" t="s">
        <v>2</v>
      </c>
      <c r="E14" s="2">
        <v>25</v>
      </c>
      <c r="F14" s="2">
        <v>240</v>
      </c>
      <c r="G14" s="2">
        <v>350</v>
      </c>
      <c r="H14" s="2">
        <v>460</v>
      </c>
      <c r="I14" s="2">
        <v>140</v>
      </c>
      <c r="J14" s="2">
        <v>140</v>
      </c>
      <c r="K14" s="4">
        <f t="shared" ref="K14:K15" si="10">J14-F14</f>
        <v>-100</v>
      </c>
      <c r="L14" s="4">
        <f t="shared" ref="L14:L15" si="11">K14*E14</f>
        <v>-2500</v>
      </c>
      <c r="M14" s="4" t="s">
        <v>3</v>
      </c>
    </row>
    <row r="15" spans="1:14" s="5" customFormat="1" ht="15.75">
      <c r="A15" s="1">
        <v>44755</v>
      </c>
      <c r="B15" s="2" t="s">
        <v>0</v>
      </c>
      <c r="C15" s="2" t="s">
        <v>57</v>
      </c>
      <c r="D15" s="2" t="s">
        <v>2</v>
      </c>
      <c r="E15" s="2">
        <v>25</v>
      </c>
      <c r="F15" s="2">
        <v>245</v>
      </c>
      <c r="G15" s="2">
        <v>350</v>
      </c>
      <c r="H15" s="2">
        <v>460</v>
      </c>
      <c r="I15" s="2">
        <v>140</v>
      </c>
      <c r="J15" s="2">
        <v>320</v>
      </c>
      <c r="K15" s="30">
        <f t="shared" si="10"/>
        <v>75</v>
      </c>
      <c r="L15" s="30">
        <f t="shared" si="11"/>
        <v>1875</v>
      </c>
      <c r="M15" s="2" t="s">
        <v>25</v>
      </c>
    </row>
    <row r="16" spans="1:14" s="5" customFormat="1" ht="15.75">
      <c r="A16" s="1">
        <v>44756</v>
      </c>
      <c r="B16" s="2" t="s">
        <v>0</v>
      </c>
      <c r="C16" s="2" t="s">
        <v>55</v>
      </c>
      <c r="D16" s="2" t="s">
        <v>2</v>
      </c>
      <c r="E16" s="2">
        <v>25</v>
      </c>
      <c r="F16" s="2">
        <v>430</v>
      </c>
      <c r="G16" s="2">
        <v>550</v>
      </c>
      <c r="H16" s="2">
        <v>650</v>
      </c>
      <c r="I16" s="2">
        <v>340</v>
      </c>
      <c r="J16" s="2">
        <v>540</v>
      </c>
      <c r="K16" s="30">
        <f t="shared" ref="K16" si="12">J16-F16</f>
        <v>110</v>
      </c>
      <c r="L16" s="30">
        <f t="shared" ref="L16" si="13">K16*E16</f>
        <v>2750</v>
      </c>
      <c r="M16" s="2" t="s">
        <v>25</v>
      </c>
    </row>
    <row r="17" spans="1:13" s="5" customFormat="1" ht="15.75">
      <c r="A17" s="1">
        <v>44757</v>
      </c>
      <c r="B17" s="2" t="s">
        <v>0</v>
      </c>
      <c r="C17" s="2" t="s">
        <v>43</v>
      </c>
      <c r="D17" s="2" t="s">
        <v>2</v>
      </c>
      <c r="E17" s="2">
        <v>25</v>
      </c>
      <c r="F17" s="2">
        <v>320</v>
      </c>
      <c r="G17" s="2">
        <v>430</v>
      </c>
      <c r="H17" s="2">
        <v>540</v>
      </c>
      <c r="I17" s="2">
        <v>220</v>
      </c>
      <c r="J17" s="2">
        <v>400</v>
      </c>
      <c r="K17" s="30">
        <f t="shared" ref="K17:K18" si="14">J17-F17</f>
        <v>80</v>
      </c>
      <c r="L17" s="30">
        <f t="shared" ref="L17:L18" si="15">K17*E17</f>
        <v>2000</v>
      </c>
      <c r="M17" s="2" t="s">
        <v>25</v>
      </c>
    </row>
    <row r="18" spans="1:13" s="5" customFormat="1" ht="15.75">
      <c r="A18" s="1">
        <v>44760</v>
      </c>
      <c r="B18" s="2" t="s">
        <v>0</v>
      </c>
      <c r="C18" s="2" t="s">
        <v>58</v>
      </c>
      <c r="D18" s="2" t="s">
        <v>2</v>
      </c>
      <c r="E18" s="2">
        <v>25</v>
      </c>
      <c r="F18" s="2">
        <v>220</v>
      </c>
      <c r="G18" s="2">
        <v>330</v>
      </c>
      <c r="H18" s="2">
        <v>450</v>
      </c>
      <c r="I18" s="2">
        <v>120</v>
      </c>
      <c r="J18" s="2">
        <v>280</v>
      </c>
      <c r="K18" s="2">
        <f t="shared" si="14"/>
        <v>60</v>
      </c>
      <c r="L18" s="2">
        <f t="shared" si="15"/>
        <v>1500</v>
      </c>
      <c r="M18" s="2" t="s">
        <v>25</v>
      </c>
    </row>
    <row r="19" spans="1:13" s="5" customFormat="1" ht="15.75">
      <c r="A19" s="1">
        <v>44761</v>
      </c>
      <c r="B19" s="2" t="s">
        <v>0</v>
      </c>
      <c r="C19" s="2" t="s">
        <v>59</v>
      </c>
      <c r="D19" s="2" t="s">
        <v>2</v>
      </c>
      <c r="E19" s="2">
        <v>25</v>
      </c>
      <c r="F19" s="2">
        <v>340</v>
      </c>
      <c r="G19" s="2">
        <v>450</v>
      </c>
      <c r="H19" s="2">
        <v>560</v>
      </c>
      <c r="I19" s="2">
        <v>240</v>
      </c>
      <c r="J19" s="2">
        <v>365</v>
      </c>
      <c r="K19" s="2">
        <f t="shared" ref="K19" si="16">J19-F19</f>
        <v>25</v>
      </c>
      <c r="L19" s="2">
        <f t="shared" ref="L19" si="17">K19*E19</f>
        <v>625</v>
      </c>
      <c r="M19" s="2" t="s">
        <v>25</v>
      </c>
    </row>
    <row r="20" spans="1:13" s="5" customFormat="1" ht="15.75">
      <c r="A20" s="1">
        <v>44762</v>
      </c>
      <c r="B20" s="2" t="s">
        <v>0</v>
      </c>
      <c r="C20" s="2" t="s">
        <v>56</v>
      </c>
      <c r="D20" s="2" t="s">
        <v>2</v>
      </c>
      <c r="E20" s="2">
        <v>25</v>
      </c>
      <c r="F20" s="2">
        <v>165</v>
      </c>
      <c r="G20" s="2">
        <v>260</v>
      </c>
      <c r="H20" s="2">
        <v>370</v>
      </c>
      <c r="I20" s="2">
        <v>65</v>
      </c>
      <c r="J20" s="2">
        <v>65</v>
      </c>
      <c r="K20" s="4">
        <f t="shared" ref="K20:K21" si="18">J20-F20</f>
        <v>-100</v>
      </c>
      <c r="L20" s="4">
        <f t="shared" ref="L20:L21" si="19">K20*E20</f>
        <v>-2500</v>
      </c>
      <c r="M20" s="4" t="s">
        <v>3</v>
      </c>
    </row>
    <row r="21" spans="1:13" s="5" customFormat="1" ht="15.75">
      <c r="A21" s="1">
        <v>44763</v>
      </c>
      <c r="B21" s="2" t="s">
        <v>0</v>
      </c>
      <c r="C21" s="2" t="s">
        <v>60</v>
      </c>
      <c r="D21" s="2" t="s">
        <v>2</v>
      </c>
      <c r="E21" s="2">
        <v>25</v>
      </c>
      <c r="F21" s="2">
        <v>340</v>
      </c>
      <c r="G21" s="2">
        <v>450</v>
      </c>
      <c r="H21" s="2">
        <v>560</v>
      </c>
      <c r="I21" s="2">
        <v>240</v>
      </c>
      <c r="J21" s="2">
        <v>450</v>
      </c>
      <c r="K21" s="30">
        <f t="shared" si="18"/>
        <v>110</v>
      </c>
      <c r="L21" s="30">
        <f t="shared" si="19"/>
        <v>2750</v>
      </c>
      <c r="M21" s="2" t="s">
        <v>25</v>
      </c>
    </row>
    <row r="22" spans="1:13" s="5" customFormat="1" ht="15.75">
      <c r="A22" s="1">
        <v>44764</v>
      </c>
      <c r="B22" s="2" t="s">
        <v>0</v>
      </c>
      <c r="C22" s="2" t="s">
        <v>61</v>
      </c>
      <c r="D22" s="2" t="s">
        <v>2</v>
      </c>
      <c r="E22" s="2">
        <v>25</v>
      </c>
      <c r="F22" s="2">
        <v>335</v>
      </c>
      <c r="G22" s="2">
        <v>440</v>
      </c>
      <c r="H22" s="2">
        <v>560</v>
      </c>
      <c r="I22" s="2">
        <v>235</v>
      </c>
      <c r="J22" s="2">
        <v>375</v>
      </c>
      <c r="K22" s="2">
        <f t="shared" ref="K22:K23" si="20">J22-F22</f>
        <v>40</v>
      </c>
      <c r="L22" s="2">
        <f t="shared" ref="L22:L23" si="21">K22*E22</f>
        <v>1000</v>
      </c>
      <c r="M22" s="2" t="s">
        <v>25</v>
      </c>
    </row>
    <row r="23" spans="1:13" s="5" customFormat="1" ht="15.75">
      <c r="A23" s="1">
        <v>44767</v>
      </c>
      <c r="B23" s="2" t="s">
        <v>0</v>
      </c>
      <c r="C23" s="2" t="s">
        <v>62</v>
      </c>
      <c r="D23" s="2" t="s">
        <v>2</v>
      </c>
      <c r="E23" s="2">
        <v>25</v>
      </c>
      <c r="F23" s="2">
        <v>340</v>
      </c>
      <c r="G23" s="2">
        <v>450</v>
      </c>
      <c r="H23" s="2">
        <v>560</v>
      </c>
      <c r="I23" s="2">
        <v>240</v>
      </c>
      <c r="J23" s="2">
        <v>450</v>
      </c>
      <c r="K23" s="30">
        <f t="shared" si="20"/>
        <v>110</v>
      </c>
      <c r="L23" s="30">
        <f t="shared" si="21"/>
        <v>2750</v>
      </c>
      <c r="M23" s="2" t="s">
        <v>25</v>
      </c>
    </row>
    <row r="24" spans="1:13" s="5" customFormat="1" ht="15.75">
      <c r="A24" s="1">
        <v>44768</v>
      </c>
      <c r="B24" s="2" t="s">
        <v>0</v>
      </c>
      <c r="C24" s="2" t="s">
        <v>26</v>
      </c>
      <c r="D24" s="2" t="s">
        <v>2</v>
      </c>
      <c r="E24" s="2">
        <v>25</v>
      </c>
      <c r="F24" s="2">
        <v>290</v>
      </c>
      <c r="G24" s="2">
        <v>400</v>
      </c>
      <c r="H24" s="2">
        <v>510</v>
      </c>
      <c r="I24" s="2">
        <v>190</v>
      </c>
      <c r="J24" s="2">
        <v>535</v>
      </c>
      <c r="K24" s="30">
        <f t="shared" ref="K24:K26" si="22">J24-F24</f>
        <v>245</v>
      </c>
      <c r="L24" s="30">
        <f t="shared" ref="L24:L26" si="23">K24*E24</f>
        <v>6125</v>
      </c>
      <c r="M24" s="2" t="s">
        <v>25</v>
      </c>
    </row>
    <row r="25" spans="1:13" s="5" customFormat="1" ht="15.75">
      <c r="A25" s="1">
        <v>44769</v>
      </c>
      <c r="B25" s="2" t="s">
        <v>0</v>
      </c>
      <c r="C25" s="2" t="s">
        <v>63</v>
      </c>
      <c r="D25" s="2" t="s">
        <v>2</v>
      </c>
      <c r="E25" s="2">
        <v>25</v>
      </c>
      <c r="F25" s="2">
        <v>280</v>
      </c>
      <c r="G25" s="2">
        <v>390</v>
      </c>
      <c r="H25" s="2">
        <v>500</v>
      </c>
      <c r="I25" s="2">
        <v>180</v>
      </c>
      <c r="J25" s="2">
        <v>180</v>
      </c>
      <c r="K25" s="3">
        <f t="shared" si="22"/>
        <v>-100</v>
      </c>
      <c r="L25" s="3">
        <f t="shared" si="23"/>
        <v>-2500</v>
      </c>
      <c r="M25" s="4" t="s">
        <v>3</v>
      </c>
    </row>
    <row r="26" spans="1:13" s="5" customFormat="1" ht="15.75">
      <c r="A26" s="1">
        <v>44770</v>
      </c>
      <c r="B26" s="2" t="s">
        <v>0</v>
      </c>
      <c r="C26" s="2" t="s">
        <v>64</v>
      </c>
      <c r="D26" s="2" t="s">
        <v>2</v>
      </c>
      <c r="E26" s="2">
        <v>25</v>
      </c>
      <c r="F26" s="2">
        <v>440</v>
      </c>
      <c r="G26" s="2">
        <v>560</v>
      </c>
      <c r="H26" s="2">
        <v>780</v>
      </c>
      <c r="I26" s="2">
        <v>340</v>
      </c>
      <c r="J26" s="2">
        <v>500</v>
      </c>
      <c r="K26" s="2">
        <f t="shared" si="22"/>
        <v>60</v>
      </c>
      <c r="L26" s="2">
        <f t="shared" si="23"/>
        <v>1500</v>
      </c>
      <c r="M26" s="2" t="s">
        <v>25</v>
      </c>
    </row>
    <row r="27" spans="1:13" s="5" customFormat="1" ht="15.75">
      <c r="A27" s="1">
        <v>44771</v>
      </c>
      <c r="B27" s="2" t="s">
        <v>0</v>
      </c>
      <c r="C27" s="2" t="s">
        <v>65</v>
      </c>
      <c r="D27" s="2" t="s">
        <v>2</v>
      </c>
      <c r="E27" s="2">
        <v>25</v>
      </c>
      <c r="F27" s="2">
        <v>320</v>
      </c>
      <c r="G27" s="2">
        <v>430</v>
      </c>
      <c r="H27" s="2">
        <v>540</v>
      </c>
      <c r="I27" s="2">
        <v>220</v>
      </c>
      <c r="J27" s="2">
        <v>430</v>
      </c>
      <c r="K27" s="30">
        <f t="shared" ref="K27" si="24">J27-F27</f>
        <v>110</v>
      </c>
      <c r="L27" s="30">
        <f t="shared" ref="L27" si="25">K27*E27</f>
        <v>2750</v>
      </c>
      <c r="M27" s="2" t="s">
        <v>25</v>
      </c>
    </row>
    <row r="28" spans="1:13" ht="15.75">
      <c r="M28" s="2" t="s">
        <v>25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7" sqref="A7:XFD7"/>
    </sheetView>
  </sheetViews>
  <sheetFormatPr defaultRowHeight="15"/>
  <cols>
    <col min="1" max="1" width="16.42578125" customWidth="1"/>
    <col min="2" max="2" width="13.42578125" customWidth="1"/>
    <col min="3" max="3" width="10.5703125" customWidth="1"/>
    <col min="13" max="13" width="16.8554687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SUM(L148:L449)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44713</v>
      </c>
      <c r="B7" s="2" t="s">
        <v>0</v>
      </c>
      <c r="C7" s="2" t="s">
        <v>37</v>
      </c>
      <c r="D7" s="2" t="s">
        <v>2</v>
      </c>
      <c r="E7" s="2">
        <v>25</v>
      </c>
      <c r="F7" s="2">
        <v>245</v>
      </c>
      <c r="G7" s="2">
        <v>350</v>
      </c>
      <c r="H7" s="2">
        <v>450</v>
      </c>
      <c r="I7" s="2">
        <v>150</v>
      </c>
      <c r="J7" s="2">
        <v>305</v>
      </c>
      <c r="K7" s="36">
        <f t="shared" ref="K7:K8" si="0">J7-F7</f>
        <v>60</v>
      </c>
      <c r="L7" s="36">
        <f t="shared" ref="L7:L8" si="1">K7*E7</f>
        <v>1500</v>
      </c>
      <c r="M7" s="2" t="s">
        <v>25</v>
      </c>
    </row>
    <row r="8" spans="1:14" s="5" customFormat="1" ht="15.75">
      <c r="A8" s="1">
        <v>44714</v>
      </c>
      <c r="B8" s="2" t="s">
        <v>0</v>
      </c>
      <c r="C8" s="2" t="s">
        <v>38</v>
      </c>
      <c r="D8" s="2" t="s">
        <v>2</v>
      </c>
      <c r="E8" s="2">
        <v>25</v>
      </c>
      <c r="F8" s="2">
        <v>170</v>
      </c>
      <c r="G8" s="2">
        <v>270</v>
      </c>
      <c r="H8" s="2">
        <v>380</v>
      </c>
      <c r="I8" s="2">
        <v>70</v>
      </c>
      <c r="J8" s="2">
        <v>70</v>
      </c>
      <c r="K8" s="3">
        <f t="shared" si="0"/>
        <v>-100</v>
      </c>
      <c r="L8" s="3">
        <f t="shared" si="1"/>
        <v>-2500</v>
      </c>
      <c r="M8" s="4" t="s">
        <v>3</v>
      </c>
    </row>
    <row r="9" spans="1:14" s="5" customFormat="1" ht="15.75">
      <c r="A9" s="1">
        <v>44715</v>
      </c>
      <c r="B9" s="2" t="s">
        <v>0</v>
      </c>
      <c r="C9" s="2" t="s">
        <v>39</v>
      </c>
      <c r="D9" s="2" t="s">
        <v>2</v>
      </c>
      <c r="E9" s="2">
        <v>25</v>
      </c>
      <c r="F9" s="2">
        <v>430</v>
      </c>
      <c r="G9" s="2">
        <v>550</v>
      </c>
      <c r="H9" s="2">
        <v>650</v>
      </c>
      <c r="I9" s="2">
        <v>330</v>
      </c>
      <c r="J9" s="2">
        <v>510</v>
      </c>
      <c r="K9" s="30">
        <f t="shared" ref="K9:K10" si="2">J9-F9</f>
        <v>80</v>
      </c>
      <c r="L9" s="30">
        <f t="shared" ref="L9:L10" si="3">K9*E9</f>
        <v>2000</v>
      </c>
      <c r="M9" s="2" t="s">
        <v>25</v>
      </c>
    </row>
    <row r="10" spans="1:14" s="5" customFormat="1" ht="15.75">
      <c r="A10" s="1">
        <v>44718</v>
      </c>
      <c r="B10" s="2" t="s">
        <v>0</v>
      </c>
      <c r="C10" s="2" t="s">
        <v>40</v>
      </c>
      <c r="D10" s="2" t="s">
        <v>2</v>
      </c>
      <c r="E10" s="2">
        <v>25</v>
      </c>
      <c r="F10" s="2">
        <v>330</v>
      </c>
      <c r="G10" s="2">
        <v>450</v>
      </c>
      <c r="H10" s="2">
        <v>560</v>
      </c>
      <c r="I10" s="2">
        <v>240</v>
      </c>
      <c r="J10" s="2">
        <v>331</v>
      </c>
      <c r="K10" s="36">
        <f t="shared" si="2"/>
        <v>1</v>
      </c>
      <c r="L10" s="36">
        <f t="shared" si="3"/>
        <v>25</v>
      </c>
      <c r="M10" s="2" t="s">
        <v>25</v>
      </c>
    </row>
    <row r="11" spans="1:14" s="5" customFormat="1" ht="15.75">
      <c r="A11" s="1">
        <v>44719</v>
      </c>
      <c r="B11" s="2" t="s">
        <v>0</v>
      </c>
      <c r="C11" s="2" t="s">
        <v>41</v>
      </c>
      <c r="D11" s="2" t="s">
        <v>2</v>
      </c>
      <c r="E11" s="2">
        <v>25</v>
      </c>
      <c r="F11" s="2">
        <v>340</v>
      </c>
      <c r="G11" s="2">
        <v>450</v>
      </c>
      <c r="H11" s="2">
        <v>560</v>
      </c>
      <c r="I11" s="2">
        <v>240</v>
      </c>
      <c r="J11" s="2">
        <v>405</v>
      </c>
      <c r="K11" s="30">
        <f t="shared" ref="K11" si="4">J11-F11</f>
        <v>65</v>
      </c>
      <c r="L11" s="30">
        <f t="shared" ref="L11" si="5">K11*E11</f>
        <v>1625</v>
      </c>
      <c r="M11" s="2" t="s">
        <v>25</v>
      </c>
    </row>
    <row r="12" spans="1:14" s="5" customFormat="1" ht="15.75">
      <c r="A12" s="1">
        <v>44720</v>
      </c>
      <c r="B12" s="2" t="s">
        <v>0</v>
      </c>
      <c r="C12" s="2" t="s">
        <v>41</v>
      </c>
      <c r="D12" s="2" t="s">
        <v>2</v>
      </c>
      <c r="E12" s="2">
        <v>25</v>
      </c>
      <c r="F12" s="2">
        <v>290</v>
      </c>
      <c r="G12" s="2">
        <v>400</v>
      </c>
      <c r="H12" s="2">
        <v>510</v>
      </c>
      <c r="I12" s="2">
        <v>190</v>
      </c>
      <c r="J12" s="2">
        <v>400</v>
      </c>
      <c r="K12" s="30">
        <f t="shared" ref="K12:K13" si="6">J12-F12</f>
        <v>110</v>
      </c>
      <c r="L12" s="30">
        <f t="shared" ref="L12:L13" si="7">K12*E12</f>
        <v>2750</v>
      </c>
      <c r="M12" s="2" t="s">
        <v>25</v>
      </c>
    </row>
    <row r="13" spans="1:14" s="5" customFormat="1" ht="15.75">
      <c r="A13" s="1">
        <v>44721</v>
      </c>
      <c r="B13" s="2" t="s">
        <v>0</v>
      </c>
      <c r="C13" s="2" t="s">
        <v>42</v>
      </c>
      <c r="D13" s="2" t="s">
        <v>2</v>
      </c>
      <c r="E13" s="2">
        <v>25</v>
      </c>
      <c r="F13" s="2">
        <v>150</v>
      </c>
      <c r="G13" s="2">
        <v>250</v>
      </c>
      <c r="H13" s="2">
        <v>350</v>
      </c>
      <c r="I13" s="2">
        <v>50</v>
      </c>
      <c r="J13" s="2">
        <v>50</v>
      </c>
      <c r="K13" s="3">
        <f t="shared" si="6"/>
        <v>-100</v>
      </c>
      <c r="L13" s="3">
        <f t="shared" si="7"/>
        <v>-2500</v>
      </c>
      <c r="M13" s="4" t="s">
        <v>3</v>
      </c>
    </row>
    <row r="14" spans="1:14" s="5" customFormat="1" ht="15.75">
      <c r="A14" s="1">
        <v>44722</v>
      </c>
      <c r="B14" s="2" t="s">
        <v>0</v>
      </c>
      <c r="C14" s="2" t="s">
        <v>43</v>
      </c>
      <c r="D14" s="2" t="s">
        <v>2</v>
      </c>
      <c r="E14" s="2">
        <v>25</v>
      </c>
      <c r="F14" s="2">
        <v>400</v>
      </c>
      <c r="G14" s="2">
        <v>500</v>
      </c>
      <c r="H14" s="2">
        <v>610</v>
      </c>
      <c r="I14" s="2">
        <v>300</v>
      </c>
      <c r="J14" s="2">
        <v>460</v>
      </c>
      <c r="K14" s="30">
        <f t="shared" ref="K14" si="8">J14-F14</f>
        <v>60</v>
      </c>
      <c r="L14" s="30">
        <f t="shared" ref="L14" si="9">K14*E14</f>
        <v>1500</v>
      </c>
      <c r="M14" s="2" t="s">
        <v>25</v>
      </c>
    </row>
    <row r="15" spans="1:14" s="5" customFormat="1" ht="15.75">
      <c r="A15" s="1">
        <v>44725</v>
      </c>
      <c r="B15" s="2" t="s">
        <v>0</v>
      </c>
      <c r="C15" s="2" t="s">
        <v>44</v>
      </c>
      <c r="D15" s="2" t="s">
        <v>2</v>
      </c>
      <c r="E15" s="2">
        <v>25</v>
      </c>
      <c r="F15" s="2">
        <v>300</v>
      </c>
      <c r="G15" s="2">
        <v>410</v>
      </c>
      <c r="H15" s="2">
        <v>530</v>
      </c>
      <c r="I15" s="2">
        <v>200</v>
      </c>
      <c r="J15" s="2">
        <v>365</v>
      </c>
      <c r="K15" s="30">
        <f t="shared" ref="K15" si="10">J15-F15</f>
        <v>65</v>
      </c>
      <c r="L15" s="30">
        <f t="shared" ref="L15" si="11">K15*E15</f>
        <v>1625</v>
      </c>
      <c r="M15" s="2" t="s">
        <v>25</v>
      </c>
    </row>
    <row r="16" spans="1:14" s="5" customFormat="1" ht="15.75">
      <c r="A16" s="1">
        <v>44726</v>
      </c>
      <c r="B16" s="2" t="s">
        <v>0</v>
      </c>
      <c r="C16" s="2" t="s">
        <v>44</v>
      </c>
      <c r="D16" s="2" t="s">
        <v>2</v>
      </c>
      <c r="E16" s="2">
        <v>25</v>
      </c>
      <c r="F16" s="2">
        <v>315</v>
      </c>
      <c r="G16" s="2">
        <v>420</v>
      </c>
      <c r="H16" s="2">
        <v>530</v>
      </c>
      <c r="I16" s="2">
        <v>215</v>
      </c>
      <c r="J16" s="2">
        <v>215</v>
      </c>
      <c r="K16" s="3">
        <f t="shared" ref="K16:K17" si="12">J16-F16</f>
        <v>-100</v>
      </c>
      <c r="L16" s="3">
        <f t="shared" ref="L16:L17" si="13">K16*E16</f>
        <v>-2500</v>
      </c>
      <c r="M16" s="4" t="s">
        <v>3</v>
      </c>
    </row>
    <row r="17" spans="1:13" s="5" customFormat="1" ht="15.75">
      <c r="A17" s="1">
        <v>44727</v>
      </c>
      <c r="B17" s="2" t="s">
        <v>0</v>
      </c>
      <c r="C17" s="2" t="s">
        <v>45</v>
      </c>
      <c r="D17" s="2" t="s">
        <v>2</v>
      </c>
      <c r="E17" s="2">
        <v>25</v>
      </c>
      <c r="F17" s="2">
        <v>240</v>
      </c>
      <c r="G17" s="2">
        <v>350</v>
      </c>
      <c r="H17" s="2">
        <v>460</v>
      </c>
      <c r="I17" s="2">
        <v>140</v>
      </c>
      <c r="J17" s="2">
        <v>302</v>
      </c>
      <c r="K17" s="36">
        <f t="shared" si="12"/>
        <v>62</v>
      </c>
      <c r="L17" s="36">
        <f t="shared" si="13"/>
        <v>1550</v>
      </c>
      <c r="M17" s="2" t="s">
        <v>25</v>
      </c>
    </row>
    <row r="18" spans="1:13" s="5" customFormat="1" ht="15.75">
      <c r="A18" s="1">
        <v>44729</v>
      </c>
      <c r="B18" s="2" t="s">
        <v>0</v>
      </c>
      <c r="C18" s="2" t="s">
        <v>46</v>
      </c>
      <c r="D18" s="2" t="s">
        <v>2</v>
      </c>
      <c r="E18" s="2">
        <v>25</v>
      </c>
      <c r="F18" s="2">
        <v>520</v>
      </c>
      <c r="G18" s="2">
        <v>650</v>
      </c>
      <c r="H18" s="2">
        <v>750</v>
      </c>
      <c r="I18" s="2">
        <v>420</v>
      </c>
      <c r="J18" s="2">
        <v>585</v>
      </c>
      <c r="K18" s="36">
        <f t="shared" ref="K18:K19" si="14">J18-F18</f>
        <v>65</v>
      </c>
      <c r="L18" s="36">
        <f t="shared" ref="L18:L19" si="15">K18*E18</f>
        <v>1625</v>
      </c>
      <c r="M18" s="2" t="s">
        <v>25</v>
      </c>
    </row>
    <row r="19" spans="1:13" s="5" customFormat="1" ht="15.75">
      <c r="A19" s="1">
        <v>44732</v>
      </c>
      <c r="B19" s="2" t="s">
        <v>0</v>
      </c>
      <c r="C19" s="2" t="s">
        <v>47</v>
      </c>
      <c r="D19" s="2" t="s">
        <v>2</v>
      </c>
      <c r="E19" s="2">
        <v>25</v>
      </c>
      <c r="F19" s="2">
        <v>400</v>
      </c>
      <c r="G19" s="2">
        <v>511</v>
      </c>
      <c r="H19" s="2">
        <v>650</v>
      </c>
      <c r="I19" s="2">
        <v>300</v>
      </c>
      <c r="J19" s="2">
        <v>465</v>
      </c>
      <c r="K19" s="30">
        <f t="shared" si="14"/>
        <v>65</v>
      </c>
      <c r="L19" s="30">
        <f t="shared" si="15"/>
        <v>1625</v>
      </c>
      <c r="M19" s="2" t="s">
        <v>25</v>
      </c>
    </row>
    <row r="20" spans="1:13" s="5" customFormat="1" ht="15.75">
      <c r="A20" s="1">
        <v>44733</v>
      </c>
      <c r="B20" s="2" t="s">
        <v>0</v>
      </c>
      <c r="C20" s="2" t="s">
        <v>48</v>
      </c>
      <c r="D20" s="2" t="s">
        <v>2</v>
      </c>
      <c r="E20" s="2">
        <v>25</v>
      </c>
      <c r="F20" s="2">
        <v>280</v>
      </c>
      <c r="G20" s="2">
        <v>410</v>
      </c>
      <c r="H20" s="2">
        <v>530</v>
      </c>
      <c r="I20" s="2">
        <v>180</v>
      </c>
      <c r="J20" s="2">
        <v>410</v>
      </c>
      <c r="K20" s="36">
        <f t="shared" ref="K20:K21" si="16">J20-F20</f>
        <v>130</v>
      </c>
      <c r="L20" s="36">
        <f t="shared" ref="L20:L21" si="17">K20*E20</f>
        <v>3250</v>
      </c>
      <c r="M20" s="2" t="s">
        <v>25</v>
      </c>
    </row>
    <row r="21" spans="1:13" s="5" customFormat="1" ht="15.75">
      <c r="A21" s="1">
        <v>44734</v>
      </c>
      <c r="B21" s="2" t="s">
        <v>0</v>
      </c>
      <c r="C21" s="2" t="s">
        <v>49</v>
      </c>
      <c r="D21" s="2" t="s">
        <v>2</v>
      </c>
      <c r="E21" s="2">
        <v>25</v>
      </c>
      <c r="F21" s="2">
        <v>190</v>
      </c>
      <c r="G21" s="2">
        <v>300</v>
      </c>
      <c r="H21" s="2">
        <v>420</v>
      </c>
      <c r="I21" s="2">
        <v>90</v>
      </c>
      <c r="J21" s="2">
        <v>285</v>
      </c>
      <c r="K21" s="30">
        <f t="shared" si="16"/>
        <v>95</v>
      </c>
      <c r="L21" s="30">
        <f t="shared" si="17"/>
        <v>2375</v>
      </c>
      <c r="M21" s="2" t="s">
        <v>25</v>
      </c>
    </row>
    <row r="22" spans="1:13" s="5" customFormat="1" ht="15.75">
      <c r="A22" s="1">
        <v>44735</v>
      </c>
      <c r="B22" s="2" t="s">
        <v>0</v>
      </c>
      <c r="C22" s="2" t="s">
        <v>50</v>
      </c>
      <c r="D22" s="2" t="s">
        <v>2</v>
      </c>
      <c r="E22" s="2">
        <v>25</v>
      </c>
      <c r="F22" s="2">
        <v>190</v>
      </c>
      <c r="G22" s="2">
        <v>290</v>
      </c>
      <c r="H22" s="2">
        <v>390</v>
      </c>
      <c r="I22" s="2">
        <v>85</v>
      </c>
      <c r="J22" s="2">
        <v>191</v>
      </c>
      <c r="K22" s="36">
        <f t="shared" ref="K22" si="18">J22-F22</f>
        <v>1</v>
      </c>
      <c r="L22" s="36">
        <f t="shared" ref="L22" si="19">K22*E22</f>
        <v>25</v>
      </c>
      <c r="M22" s="2" t="s">
        <v>25</v>
      </c>
    </row>
    <row r="23" spans="1:13" s="5" customFormat="1" ht="15.75">
      <c r="A23" s="1">
        <v>44736</v>
      </c>
      <c r="B23" s="2" t="s">
        <v>0</v>
      </c>
      <c r="C23" s="2" t="s">
        <v>51</v>
      </c>
      <c r="D23" s="2" t="s">
        <v>2</v>
      </c>
      <c r="E23" s="2">
        <v>25</v>
      </c>
      <c r="F23" s="2">
        <v>400</v>
      </c>
      <c r="G23" s="2">
        <v>510</v>
      </c>
      <c r="H23" s="2">
        <v>630</v>
      </c>
      <c r="I23" s="2">
        <v>300</v>
      </c>
      <c r="J23" s="2">
        <v>360</v>
      </c>
      <c r="K23" s="4">
        <f t="shared" ref="K23:K24" si="20">J23-F23</f>
        <v>-40</v>
      </c>
      <c r="L23" s="4">
        <f t="shared" ref="L23:L24" si="21">K23*E23</f>
        <v>-1000</v>
      </c>
      <c r="M23" s="4" t="s">
        <v>3</v>
      </c>
    </row>
    <row r="24" spans="1:13" s="5" customFormat="1" ht="15.75">
      <c r="A24" s="1">
        <v>44739</v>
      </c>
      <c r="B24" s="2" t="s">
        <v>0</v>
      </c>
      <c r="C24" s="2" t="s">
        <v>52</v>
      </c>
      <c r="D24" s="2" t="s">
        <v>2</v>
      </c>
      <c r="E24" s="2">
        <v>25</v>
      </c>
      <c r="F24" s="2">
        <v>260</v>
      </c>
      <c r="G24" s="2">
        <v>380</v>
      </c>
      <c r="H24" s="2">
        <v>500</v>
      </c>
      <c r="I24" s="2">
        <v>160</v>
      </c>
      <c r="J24" s="2">
        <v>275</v>
      </c>
      <c r="K24" s="30">
        <f t="shared" si="20"/>
        <v>15</v>
      </c>
      <c r="L24" s="30">
        <f t="shared" si="21"/>
        <v>375</v>
      </c>
      <c r="M24" s="2" t="s">
        <v>25</v>
      </c>
    </row>
    <row r="25" spans="1:13" s="5" customFormat="1" ht="15.75">
      <c r="A25" s="1">
        <v>44742</v>
      </c>
      <c r="B25" s="2" t="s">
        <v>0</v>
      </c>
      <c r="C25" s="2" t="s">
        <v>50</v>
      </c>
      <c r="D25" s="2" t="s">
        <v>2</v>
      </c>
      <c r="E25" s="2">
        <v>25</v>
      </c>
      <c r="F25" s="2">
        <v>380</v>
      </c>
      <c r="G25" s="2">
        <v>480</v>
      </c>
      <c r="H25" s="2">
        <v>600</v>
      </c>
      <c r="I25" s="2">
        <v>280</v>
      </c>
      <c r="J25" s="2">
        <v>280</v>
      </c>
      <c r="K25" s="4">
        <f t="shared" ref="K25" si="22">J25-F25</f>
        <v>-100</v>
      </c>
      <c r="L25" s="4">
        <f t="shared" ref="L25" si="23">K25*E25</f>
        <v>-2500</v>
      </c>
      <c r="M25" s="4" t="s">
        <v>3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A18" sqref="A18:XFD18"/>
    </sheetView>
  </sheetViews>
  <sheetFormatPr defaultRowHeight="15"/>
  <cols>
    <col min="1" max="1" width="15" customWidth="1"/>
    <col min="2" max="2" width="13.42578125" customWidth="1"/>
    <col min="3" max="3" width="11.140625" customWidth="1"/>
    <col min="13" max="13" width="19" style="3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7</v>
      </c>
      <c r="J2" s="13">
        <v>4</v>
      </c>
      <c r="K2" s="14">
        <v>1</v>
      </c>
      <c r="L2" s="13">
        <v>2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SUM(L129:L430)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44685</v>
      </c>
      <c r="B7" s="2" t="s">
        <v>0</v>
      </c>
      <c r="C7" s="2" t="s">
        <v>1</v>
      </c>
      <c r="D7" s="2" t="s">
        <v>2</v>
      </c>
      <c r="E7" s="2">
        <v>25</v>
      </c>
      <c r="F7" s="2">
        <v>255</v>
      </c>
      <c r="G7" s="2">
        <v>350</v>
      </c>
      <c r="H7" s="2">
        <v>470</v>
      </c>
      <c r="I7" s="2">
        <v>160</v>
      </c>
      <c r="J7" s="2">
        <v>350</v>
      </c>
      <c r="K7" s="30">
        <f t="shared" ref="K7" si="0">J7-F7</f>
        <v>95</v>
      </c>
      <c r="L7" s="30">
        <f t="shared" ref="L7" si="1">K7*E7</f>
        <v>2375</v>
      </c>
      <c r="M7" s="2" t="s">
        <v>25</v>
      </c>
    </row>
    <row r="8" spans="1:14" s="5" customFormat="1" ht="15.75">
      <c r="A8" s="1">
        <v>44687</v>
      </c>
      <c r="B8" s="2" t="s">
        <v>0</v>
      </c>
      <c r="C8" s="2" t="s">
        <v>26</v>
      </c>
      <c r="D8" s="2" t="s">
        <v>2</v>
      </c>
      <c r="E8" s="2">
        <v>25</v>
      </c>
      <c r="F8" s="2">
        <v>450</v>
      </c>
      <c r="G8" s="2">
        <v>560</v>
      </c>
      <c r="H8" s="2">
        <v>670</v>
      </c>
      <c r="I8" s="2">
        <v>350</v>
      </c>
      <c r="J8" s="2">
        <v>560</v>
      </c>
      <c r="K8" s="30">
        <f t="shared" ref="K8" si="2">J8-F8</f>
        <v>110</v>
      </c>
      <c r="L8" s="30">
        <f t="shared" ref="L8" si="3">K8*E8</f>
        <v>2750</v>
      </c>
      <c r="M8" s="2" t="s">
        <v>25</v>
      </c>
    </row>
    <row r="9" spans="1:14" s="5" customFormat="1" ht="15.75">
      <c r="A9" s="1">
        <v>44690</v>
      </c>
      <c r="B9" s="2" t="s">
        <v>0</v>
      </c>
      <c r="C9" s="2" t="s">
        <v>27</v>
      </c>
      <c r="D9" s="2" t="s">
        <v>2</v>
      </c>
      <c r="E9" s="2">
        <v>25</v>
      </c>
      <c r="F9" s="2">
        <v>450</v>
      </c>
      <c r="G9" s="2">
        <v>560</v>
      </c>
      <c r="H9" s="2">
        <v>660</v>
      </c>
      <c r="I9" s="2">
        <v>350</v>
      </c>
      <c r="J9" s="2">
        <v>535</v>
      </c>
      <c r="K9" s="30">
        <f t="shared" ref="K9:K10" si="4">J9-F9</f>
        <v>85</v>
      </c>
      <c r="L9" s="30">
        <f t="shared" ref="L9:L10" si="5">K9*E9</f>
        <v>2125</v>
      </c>
      <c r="M9" s="2" t="s">
        <v>25</v>
      </c>
    </row>
    <row r="10" spans="1:14" s="5" customFormat="1" ht="15.75">
      <c r="A10" s="1">
        <v>44691</v>
      </c>
      <c r="B10" s="2" t="s">
        <v>0</v>
      </c>
      <c r="C10" s="2" t="s">
        <v>28</v>
      </c>
      <c r="D10" s="2" t="s">
        <v>2</v>
      </c>
      <c r="E10" s="2">
        <v>25</v>
      </c>
      <c r="F10" s="2">
        <v>380</v>
      </c>
      <c r="G10" s="2">
        <v>500</v>
      </c>
      <c r="H10" s="2">
        <v>630</v>
      </c>
      <c r="I10" s="2">
        <v>280</v>
      </c>
      <c r="J10" s="2">
        <v>500</v>
      </c>
      <c r="K10" s="2">
        <f t="shared" si="4"/>
        <v>120</v>
      </c>
      <c r="L10" s="2">
        <f t="shared" si="5"/>
        <v>3000</v>
      </c>
      <c r="M10" s="2" t="s">
        <v>25</v>
      </c>
    </row>
    <row r="11" spans="1:14" s="5" customFormat="1" ht="15.75">
      <c r="A11" s="1">
        <v>44692</v>
      </c>
      <c r="B11" s="2" t="s">
        <v>0</v>
      </c>
      <c r="C11" s="2" t="s">
        <v>29</v>
      </c>
      <c r="D11" s="2" t="s">
        <v>2</v>
      </c>
      <c r="E11" s="2">
        <v>25</v>
      </c>
      <c r="F11" s="2">
        <v>270</v>
      </c>
      <c r="G11" s="2">
        <v>380</v>
      </c>
      <c r="H11" s="2">
        <v>500</v>
      </c>
      <c r="I11" s="2">
        <v>170</v>
      </c>
      <c r="J11" s="2">
        <v>170</v>
      </c>
      <c r="K11" s="4">
        <f t="shared" ref="K11:K13" si="6">J11-F11</f>
        <v>-100</v>
      </c>
      <c r="L11" s="4">
        <f t="shared" ref="L11:L13" si="7">K11*E11</f>
        <v>-2500</v>
      </c>
      <c r="M11" s="4" t="s">
        <v>3</v>
      </c>
    </row>
    <row r="12" spans="1:14" s="5" customFormat="1" ht="15.75">
      <c r="A12" s="1">
        <v>44694</v>
      </c>
      <c r="B12" s="2" t="s">
        <v>0</v>
      </c>
      <c r="C12" s="2" t="s">
        <v>30</v>
      </c>
      <c r="D12" s="2" t="s">
        <v>2</v>
      </c>
      <c r="E12" s="2">
        <v>25</v>
      </c>
      <c r="F12" s="2">
        <v>500</v>
      </c>
      <c r="G12" s="2">
        <v>620</v>
      </c>
      <c r="H12" s="2">
        <v>730</v>
      </c>
      <c r="I12" s="2">
        <v>400</v>
      </c>
      <c r="J12" s="2">
        <v>620</v>
      </c>
      <c r="K12" s="30">
        <f t="shared" si="6"/>
        <v>120</v>
      </c>
      <c r="L12" s="30">
        <f t="shared" si="7"/>
        <v>3000</v>
      </c>
      <c r="M12" s="2" t="s">
        <v>25</v>
      </c>
    </row>
    <row r="13" spans="1:14" s="5" customFormat="1" ht="15.75">
      <c r="A13" s="1">
        <v>44698</v>
      </c>
      <c r="B13" s="2" t="s">
        <v>0</v>
      </c>
      <c r="C13" s="2" t="s">
        <v>31</v>
      </c>
      <c r="D13" s="2" t="s">
        <v>2</v>
      </c>
      <c r="E13" s="2">
        <v>25</v>
      </c>
      <c r="F13" s="2">
        <v>350</v>
      </c>
      <c r="G13" s="2">
        <v>450</v>
      </c>
      <c r="H13" s="2">
        <v>560</v>
      </c>
      <c r="I13" s="2">
        <v>250</v>
      </c>
      <c r="J13" s="2">
        <v>420</v>
      </c>
      <c r="K13" s="2">
        <f t="shared" si="6"/>
        <v>70</v>
      </c>
      <c r="L13" s="2">
        <f t="shared" si="7"/>
        <v>1750</v>
      </c>
      <c r="M13" s="2" t="s">
        <v>25</v>
      </c>
    </row>
    <row r="14" spans="1:14" s="5" customFormat="1" ht="15.75">
      <c r="A14" s="1">
        <v>44699</v>
      </c>
      <c r="B14" s="2" t="s">
        <v>0</v>
      </c>
      <c r="C14" s="2" t="s">
        <v>32</v>
      </c>
      <c r="D14" s="2" t="s">
        <v>2</v>
      </c>
      <c r="E14" s="2">
        <v>25</v>
      </c>
      <c r="F14" s="2">
        <v>340</v>
      </c>
      <c r="G14" s="2">
        <v>450</v>
      </c>
      <c r="H14" s="2">
        <v>560</v>
      </c>
      <c r="I14" s="2">
        <v>240</v>
      </c>
      <c r="J14" s="2">
        <v>240</v>
      </c>
      <c r="K14" s="4">
        <f t="shared" ref="K14:K15" si="8">J14-F14</f>
        <v>-100</v>
      </c>
      <c r="L14" s="4">
        <f t="shared" ref="L14:L15" si="9">K14*E14</f>
        <v>-2500</v>
      </c>
      <c r="M14" s="4" t="s">
        <v>3</v>
      </c>
    </row>
    <row r="15" spans="1:14" s="5" customFormat="1" ht="15.75">
      <c r="A15" s="1">
        <v>44700</v>
      </c>
      <c r="B15" s="2" t="s">
        <v>0</v>
      </c>
      <c r="C15" s="2" t="s">
        <v>33</v>
      </c>
      <c r="D15" s="2" t="s">
        <v>2</v>
      </c>
      <c r="E15" s="2">
        <v>25</v>
      </c>
      <c r="F15" s="2">
        <v>535</v>
      </c>
      <c r="G15" s="2">
        <v>635</v>
      </c>
      <c r="H15" s="2">
        <v>750</v>
      </c>
      <c r="I15" s="2">
        <v>440</v>
      </c>
      <c r="J15" s="2">
        <v>580</v>
      </c>
      <c r="K15" s="30">
        <f t="shared" si="8"/>
        <v>45</v>
      </c>
      <c r="L15" s="30">
        <f t="shared" si="9"/>
        <v>1125</v>
      </c>
      <c r="M15" s="2" t="s">
        <v>25</v>
      </c>
    </row>
    <row r="16" spans="1:14" s="5" customFormat="1" ht="15.75">
      <c r="A16" s="1">
        <v>44701</v>
      </c>
      <c r="B16" s="2" t="s">
        <v>0</v>
      </c>
      <c r="C16" s="2" t="s">
        <v>34</v>
      </c>
      <c r="D16" s="2" t="s">
        <v>2</v>
      </c>
      <c r="E16" s="2">
        <v>25</v>
      </c>
      <c r="F16" s="2">
        <v>430</v>
      </c>
      <c r="G16" s="2">
        <v>630</v>
      </c>
      <c r="H16" s="2">
        <v>650</v>
      </c>
      <c r="I16" s="2">
        <v>330</v>
      </c>
      <c r="J16" s="2">
        <v>330</v>
      </c>
      <c r="K16" s="3">
        <f t="shared" ref="K16:K17" si="10">J16-F16</f>
        <v>-100</v>
      </c>
      <c r="L16" s="3">
        <f t="shared" ref="L16:L17" si="11">K16*E16</f>
        <v>-2500</v>
      </c>
      <c r="M16" s="4" t="s">
        <v>3</v>
      </c>
    </row>
    <row r="17" spans="1:13" s="5" customFormat="1" ht="15.75">
      <c r="A17" s="1">
        <v>44704</v>
      </c>
      <c r="B17" s="2" t="s">
        <v>0</v>
      </c>
      <c r="C17" s="2" t="s">
        <v>35</v>
      </c>
      <c r="D17" s="2" t="s">
        <v>2</v>
      </c>
      <c r="E17" s="2">
        <v>25</v>
      </c>
      <c r="F17" s="2">
        <v>360</v>
      </c>
      <c r="G17" s="2">
        <v>470</v>
      </c>
      <c r="H17" s="2">
        <v>630</v>
      </c>
      <c r="I17" s="2">
        <v>310</v>
      </c>
      <c r="J17" s="2">
        <v>430</v>
      </c>
      <c r="K17" s="36">
        <f t="shared" si="10"/>
        <v>70</v>
      </c>
      <c r="L17" s="36">
        <f t="shared" si="11"/>
        <v>1750</v>
      </c>
      <c r="M17" s="2" t="s">
        <v>25</v>
      </c>
    </row>
    <row r="18" spans="1:13" s="5" customFormat="1" ht="15.75">
      <c r="A18" s="1">
        <v>44705</v>
      </c>
      <c r="B18" s="2" t="s">
        <v>0</v>
      </c>
      <c r="C18" s="2" t="s">
        <v>27</v>
      </c>
      <c r="D18" s="2" t="s">
        <v>2</v>
      </c>
      <c r="E18" s="2">
        <v>25</v>
      </c>
      <c r="F18" s="2">
        <v>335</v>
      </c>
      <c r="G18" s="2">
        <v>450</v>
      </c>
      <c r="H18" s="2">
        <v>560</v>
      </c>
      <c r="I18" s="2">
        <v>230</v>
      </c>
      <c r="J18" s="2">
        <v>230</v>
      </c>
      <c r="K18" s="3">
        <f t="shared" ref="K18:K19" si="12">J18-F18</f>
        <v>-105</v>
      </c>
      <c r="L18" s="3">
        <f t="shared" ref="L18:L19" si="13">K18*E18</f>
        <v>-2625</v>
      </c>
      <c r="M18" s="4" t="s">
        <v>3</v>
      </c>
    </row>
    <row r="19" spans="1:13" s="5" customFormat="1" ht="15.75">
      <c r="A19" s="1">
        <v>44706</v>
      </c>
      <c r="B19" s="2" t="s">
        <v>0</v>
      </c>
      <c r="C19" s="2" t="s">
        <v>29</v>
      </c>
      <c r="D19" s="2" t="s">
        <v>2</v>
      </c>
      <c r="E19" s="2">
        <v>25</v>
      </c>
      <c r="F19" s="2">
        <v>260</v>
      </c>
      <c r="G19" s="2">
        <v>380</v>
      </c>
      <c r="H19" s="2">
        <v>490</v>
      </c>
      <c r="I19" s="2">
        <v>160</v>
      </c>
      <c r="J19" s="2">
        <v>160</v>
      </c>
      <c r="K19" s="4">
        <f t="shared" si="12"/>
        <v>-100</v>
      </c>
      <c r="L19" s="4">
        <f t="shared" si="13"/>
        <v>-2500</v>
      </c>
      <c r="M19" s="4" t="s">
        <v>3</v>
      </c>
    </row>
    <row r="20" spans="1:13" s="5" customFormat="1" ht="15.75">
      <c r="A20" s="1">
        <v>44711</v>
      </c>
      <c r="B20" s="2" t="s">
        <v>0</v>
      </c>
      <c r="C20" s="2" t="s">
        <v>36</v>
      </c>
      <c r="D20" s="2" t="s">
        <v>2</v>
      </c>
      <c r="E20" s="2">
        <v>25</v>
      </c>
      <c r="F20" s="2">
        <v>370</v>
      </c>
      <c r="G20" s="2">
        <v>470</v>
      </c>
      <c r="H20" s="2">
        <v>600</v>
      </c>
      <c r="I20" s="2">
        <v>270</v>
      </c>
      <c r="J20" s="2">
        <v>270</v>
      </c>
      <c r="K20" s="4">
        <f t="shared" ref="K20" si="14">J20-F20</f>
        <v>-100</v>
      </c>
      <c r="L20" s="4">
        <f t="shared" ref="L20" si="15">K20*E20</f>
        <v>-2500</v>
      </c>
      <c r="M20" s="4" t="s">
        <v>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Q33" sqref="Q33"/>
    </sheetView>
  </sheetViews>
  <sheetFormatPr defaultRowHeight="15"/>
  <cols>
    <col min="1" max="1" width="14.28515625" customWidth="1"/>
    <col min="2" max="2" width="13" customWidth="1"/>
    <col min="3" max="3" width="13.5703125" customWidth="1"/>
    <col min="13" max="13" width="13.1406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30</v>
      </c>
      <c r="J2" s="13">
        <v>24</v>
      </c>
      <c r="K2" s="14">
        <v>6</v>
      </c>
      <c r="L2" s="13">
        <v>0</v>
      </c>
      <c r="M2" s="32">
        <f>J2/(J2+K2)</f>
        <v>0.8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SUM(L534:L835)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45323</v>
      </c>
      <c r="B7" s="2" t="s">
        <v>196</v>
      </c>
      <c r="C7" s="2" t="s">
        <v>189</v>
      </c>
      <c r="D7" s="2" t="s">
        <v>2</v>
      </c>
      <c r="E7" s="2">
        <v>15</v>
      </c>
      <c r="F7" s="2">
        <v>600</v>
      </c>
      <c r="G7" s="2">
        <v>700</v>
      </c>
      <c r="H7" s="2">
        <v>800</v>
      </c>
      <c r="I7" s="2">
        <v>400</v>
      </c>
      <c r="J7" s="2">
        <v>650</v>
      </c>
      <c r="K7" s="30">
        <f t="shared" ref="K7" si="0">J7-F7</f>
        <v>50</v>
      </c>
      <c r="L7" s="30">
        <f t="shared" ref="L7" si="1">K7*E7</f>
        <v>750</v>
      </c>
      <c r="M7" s="2" t="s">
        <v>130</v>
      </c>
    </row>
    <row r="8" spans="1:14" s="5" customFormat="1" ht="15.75">
      <c r="A8" s="1">
        <v>45324</v>
      </c>
      <c r="B8" s="2" t="s">
        <v>196</v>
      </c>
      <c r="C8" s="2" t="s">
        <v>242</v>
      </c>
      <c r="D8" s="2" t="s">
        <v>2</v>
      </c>
      <c r="E8" s="2">
        <v>15</v>
      </c>
      <c r="F8" s="2">
        <v>500</v>
      </c>
      <c r="G8" s="2">
        <v>600</v>
      </c>
      <c r="H8" s="2">
        <v>680</v>
      </c>
      <c r="I8" s="2">
        <v>350</v>
      </c>
      <c r="J8" s="2">
        <v>350</v>
      </c>
      <c r="K8" s="3">
        <f t="shared" ref="K8:K9" si="2">J8-F8</f>
        <v>-150</v>
      </c>
      <c r="L8" s="3">
        <f t="shared" ref="L8:L9" si="3">K8*E8</f>
        <v>-2250</v>
      </c>
      <c r="M8" s="4" t="s">
        <v>136</v>
      </c>
    </row>
    <row r="9" spans="1:14" s="5" customFormat="1" ht="15.75">
      <c r="A9" s="1">
        <v>45324</v>
      </c>
      <c r="B9" s="2" t="s">
        <v>196</v>
      </c>
      <c r="C9" s="2" t="s">
        <v>242</v>
      </c>
      <c r="D9" s="2" t="s">
        <v>2</v>
      </c>
      <c r="E9" s="2">
        <v>15</v>
      </c>
      <c r="F9" s="2">
        <v>550</v>
      </c>
      <c r="G9" s="2">
        <v>650</v>
      </c>
      <c r="H9" s="2">
        <v>800</v>
      </c>
      <c r="I9" s="2">
        <v>335</v>
      </c>
      <c r="J9" s="2">
        <v>650</v>
      </c>
      <c r="K9" s="30">
        <f t="shared" si="2"/>
        <v>100</v>
      </c>
      <c r="L9" s="30">
        <f t="shared" si="3"/>
        <v>1500</v>
      </c>
      <c r="M9" s="2" t="s">
        <v>130</v>
      </c>
    </row>
    <row r="10" spans="1:14" s="5" customFormat="1" ht="15.75">
      <c r="A10" s="1">
        <v>45327</v>
      </c>
      <c r="B10" s="2" t="s">
        <v>196</v>
      </c>
      <c r="C10" s="2" t="s">
        <v>189</v>
      </c>
      <c r="D10" s="2" t="s">
        <v>2</v>
      </c>
      <c r="E10" s="2">
        <v>15</v>
      </c>
      <c r="F10" s="2">
        <v>428</v>
      </c>
      <c r="G10" s="2">
        <v>520</v>
      </c>
      <c r="H10" s="2">
        <v>650</v>
      </c>
      <c r="I10" s="2">
        <v>300</v>
      </c>
      <c r="J10" s="2">
        <v>300</v>
      </c>
      <c r="K10" s="3">
        <f t="shared" ref="K10:K12" si="4">J10-F10</f>
        <v>-128</v>
      </c>
      <c r="L10" s="3">
        <f t="shared" ref="L10:L12" si="5">K10*E10</f>
        <v>-1920</v>
      </c>
      <c r="M10" s="4" t="s">
        <v>136</v>
      </c>
    </row>
    <row r="11" spans="1:14" s="5" customFormat="1" ht="15.75">
      <c r="A11" s="1">
        <v>45328</v>
      </c>
      <c r="B11" s="2" t="s">
        <v>0</v>
      </c>
      <c r="C11" s="2" t="s">
        <v>243</v>
      </c>
      <c r="D11" s="2" t="s">
        <v>2</v>
      </c>
      <c r="E11" s="2">
        <v>15</v>
      </c>
      <c r="F11" s="2">
        <v>264</v>
      </c>
      <c r="G11" s="2">
        <v>350</v>
      </c>
      <c r="H11" s="2">
        <v>450</v>
      </c>
      <c r="I11" s="2">
        <v>150</v>
      </c>
      <c r="J11" s="2">
        <v>400</v>
      </c>
      <c r="K11" s="2">
        <f t="shared" si="4"/>
        <v>136</v>
      </c>
      <c r="L11" s="2">
        <f t="shared" si="5"/>
        <v>2040</v>
      </c>
      <c r="M11" s="2" t="s">
        <v>130</v>
      </c>
    </row>
    <row r="12" spans="1:14" s="5" customFormat="1" ht="15.75">
      <c r="A12" s="1">
        <v>45329</v>
      </c>
      <c r="B12" s="2" t="s">
        <v>196</v>
      </c>
      <c r="C12" s="2" t="s">
        <v>244</v>
      </c>
      <c r="D12" s="2" t="s">
        <v>2</v>
      </c>
      <c r="E12" s="2">
        <v>15</v>
      </c>
      <c r="F12" s="2">
        <v>250</v>
      </c>
      <c r="G12" s="2">
        <v>350</v>
      </c>
      <c r="H12" s="2">
        <v>450</v>
      </c>
      <c r="I12" s="2">
        <v>125</v>
      </c>
      <c r="J12" s="2">
        <v>330</v>
      </c>
      <c r="K12" s="30">
        <f t="shared" si="4"/>
        <v>80</v>
      </c>
      <c r="L12" s="30">
        <f t="shared" si="5"/>
        <v>1200</v>
      </c>
      <c r="M12" s="2" t="s">
        <v>130</v>
      </c>
    </row>
    <row r="13" spans="1:14" s="5" customFormat="1" ht="15.75">
      <c r="A13" s="1">
        <v>45329</v>
      </c>
      <c r="B13" s="2" t="s">
        <v>175</v>
      </c>
      <c r="C13" s="2" t="s">
        <v>245</v>
      </c>
      <c r="D13" s="2" t="s">
        <v>2</v>
      </c>
      <c r="E13" s="2">
        <v>50</v>
      </c>
      <c r="F13" s="2">
        <v>145</v>
      </c>
      <c r="G13" s="2">
        <v>200</v>
      </c>
      <c r="H13" s="2">
        <v>275</v>
      </c>
      <c r="I13" s="2">
        <v>99</v>
      </c>
      <c r="J13" s="2">
        <v>200</v>
      </c>
      <c r="K13" s="2">
        <f t="shared" ref="K13:K14" si="6">J13-F13</f>
        <v>55</v>
      </c>
      <c r="L13" s="2">
        <f t="shared" ref="L13:L14" si="7">K13*E13</f>
        <v>2750</v>
      </c>
      <c r="M13" s="2" t="s">
        <v>130</v>
      </c>
    </row>
    <row r="14" spans="1:14" s="5" customFormat="1" ht="15.75">
      <c r="A14" s="1">
        <v>45330</v>
      </c>
      <c r="B14" s="2" t="s">
        <v>196</v>
      </c>
      <c r="C14" s="2" t="s">
        <v>207</v>
      </c>
      <c r="D14" s="2" t="s">
        <v>2</v>
      </c>
      <c r="E14" s="2">
        <v>15</v>
      </c>
      <c r="F14" s="2">
        <v>390</v>
      </c>
      <c r="G14" s="2">
        <v>470</v>
      </c>
      <c r="H14" s="2">
        <v>560</v>
      </c>
      <c r="I14" s="2">
        <v>250</v>
      </c>
      <c r="J14" s="2">
        <v>560</v>
      </c>
      <c r="K14" s="30">
        <f t="shared" si="6"/>
        <v>170</v>
      </c>
      <c r="L14" s="30">
        <f t="shared" si="7"/>
        <v>2550</v>
      </c>
      <c r="M14" s="2" t="s">
        <v>130</v>
      </c>
    </row>
    <row r="15" spans="1:14" s="5" customFormat="1" ht="15.75">
      <c r="A15" s="1">
        <v>45330</v>
      </c>
      <c r="B15" s="2" t="s">
        <v>196</v>
      </c>
      <c r="C15" s="2" t="s">
        <v>240</v>
      </c>
      <c r="D15" s="2" t="s">
        <v>2</v>
      </c>
      <c r="E15" s="2">
        <v>15</v>
      </c>
      <c r="F15" s="2">
        <v>400</v>
      </c>
      <c r="G15" s="2">
        <v>480</v>
      </c>
      <c r="H15" s="2">
        <v>550</v>
      </c>
      <c r="I15" s="2">
        <v>270</v>
      </c>
      <c r="J15" s="2">
        <v>550</v>
      </c>
      <c r="K15" s="30">
        <f t="shared" ref="K15" si="8">J15-F15</f>
        <v>150</v>
      </c>
      <c r="L15" s="30">
        <f t="shared" ref="L15" si="9">K15*E15</f>
        <v>2250</v>
      </c>
      <c r="M15" s="2" t="s">
        <v>130</v>
      </c>
    </row>
    <row r="16" spans="1:14" s="5" customFormat="1" ht="15.75">
      <c r="A16" s="1">
        <v>45331</v>
      </c>
      <c r="B16" s="2" t="s">
        <v>175</v>
      </c>
      <c r="C16" s="2" t="s">
        <v>241</v>
      </c>
      <c r="D16" s="2" t="s">
        <v>2</v>
      </c>
      <c r="E16" s="2">
        <v>50</v>
      </c>
      <c r="F16" s="2">
        <v>284</v>
      </c>
      <c r="G16" s="2">
        <v>335</v>
      </c>
      <c r="H16" s="2">
        <v>400</v>
      </c>
      <c r="I16" s="2">
        <v>220</v>
      </c>
      <c r="J16" s="2">
        <v>310</v>
      </c>
      <c r="K16" s="30">
        <f t="shared" ref="K16:K17" si="10">J16-F16</f>
        <v>26</v>
      </c>
      <c r="L16" s="30">
        <f t="shared" ref="L16:L17" si="11">K16*E16</f>
        <v>1300</v>
      </c>
      <c r="M16" s="2" t="s">
        <v>130</v>
      </c>
    </row>
    <row r="17" spans="1:13" s="5" customFormat="1" ht="15.75">
      <c r="A17" s="1">
        <v>45334</v>
      </c>
      <c r="B17" s="2" t="s">
        <v>196</v>
      </c>
      <c r="C17" s="2" t="s">
        <v>208</v>
      </c>
      <c r="D17" s="2" t="s">
        <v>2</v>
      </c>
      <c r="E17" s="2">
        <v>15</v>
      </c>
      <c r="F17" s="2">
        <v>330</v>
      </c>
      <c r="G17" s="2">
        <v>400</v>
      </c>
      <c r="H17" s="2">
        <v>500</v>
      </c>
      <c r="I17" s="2">
        <v>200</v>
      </c>
      <c r="J17" s="2">
        <v>500</v>
      </c>
      <c r="K17" s="30">
        <f t="shared" si="10"/>
        <v>170</v>
      </c>
      <c r="L17" s="30">
        <f t="shared" si="11"/>
        <v>2550</v>
      </c>
      <c r="M17" s="2" t="s">
        <v>130</v>
      </c>
    </row>
    <row r="18" spans="1:13" s="5" customFormat="1" ht="15.75">
      <c r="A18" s="1">
        <v>45334</v>
      </c>
      <c r="B18" s="2" t="s">
        <v>196</v>
      </c>
      <c r="C18" s="2" t="s">
        <v>186</v>
      </c>
      <c r="D18" s="2" t="s">
        <v>2</v>
      </c>
      <c r="E18" s="2">
        <v>15</v>
      </c>
      <c r="F18" s="2">
        <v>317</v>
      </c>
      <c r="G18" s="2">
        <v>400</v>
      </c>
      <c r="H18" s="2">
        <v>500</v>
      </c>
      <c r="I18" s="2">
        <v>200</v>
      </c>
      <c r="J18" s="2">
        <v>500</v>
      </c>
      <c r="K18" s="30">
        <f t="shared" ref="K18:K19" si="12">J18-F18</f>
        <v>183</v>
      </c>
      <c r="L18" s="30">
        <f t="shared" ref="L18:L19" si="13">K18*E18</f>
        <v>2745</v>
      </c>
      <c r="M18" s="2" t="s">
        <v>130</v>
      </c>
    </row>
    <row r="19" spans="1:13" s="5" customFormat="1" ht="15.75">
      <c r="A19" s="1">
        <v>45335</v>
      </c>
      <c r="B19" s="2" t="s">
        <v>0</v>
      </c>
      <c r="C19" s="2" t="s">
        <v>246</v>
      </c>
      <c r="D19" s="2" t="s">
        <v>2</v>
      </c>
      <c r="E19" s="2">
        <v>15</v>
      </c>
      <c r="F19" s="2">
        <v>320</v>
      </c>
      <c r="G19" s="2">
        <v>400</v>
      </c>
      <c r="H19" s="2">
        <v>500</v>
      </c>
      <c r="I19" s="2">
        <v>200</v>
      </c>
      <c r="J19" s="2">
        <v>500</v>
      </c>
      <c r="K19" s="2">
        <f t="shared" si="12"/>
        <v>180</v>
      </c>
      <c r="L19" s="2">
        <f t="shared" si="13"/>
        <v>2700</v>
      </c>
      <c r="M19" s="2" t="s">
        <v>130</v>
      </c>
    </row>
    <row r="20" spans="1:13" s="5" customFormat="1" ht="15.75">
      <c r="A20" s="1">
        <v>45336</v>
      </c>
      <c r="B20" s="2" t="s">
        <v>0</v>
      </c>
      <c r="C20" s="2" t="s">
        <v>205</v>
      </c>
      <c r="D20" s="2" t="s">
        <v>2</v>
      </c>
      <c r="E20" s="2">
        <v>15</v>
      </c>
      <c r="F20" s="2">
        <v>154</v>
      </c>
      <c r="G20" s="2">
        <v>230</v>
      </c>
      <c r="H20" s="2">
        <v>330</v>
      </c>
      <c r="I20" s="2">
        <v>54</v>
      </c>
      <c r="J20" s="2">
        <v>330</v>
      </c>
      <c r="K20" s="2">
        <f t="shared" ref="K20:K21" si="14">J20-F20</f>
        <v>176</v>
      </c>
      <c r="L20" s="2">
        <f t="shared" ref="L20:L21" si="15">K20*E20</f>
        <v>2640</v>
      </c>
      <c r="M20" s="2" t="s">
        <v>130</v>
      </c>
    </row>
    <row r="21" spans="1:13" s="5" customFormat="1" ht="15.75">
      <c r="A21" s="1">
        <v>45336</v>
      </c>
      <c r="B21" s="2" t="s">
        <v>196</v>
      </c>
      <c r="C21" s="2" t="s">
        <v>240</v>
      </c>
      <c r="D21" s="2" t="s">
        <v>2</v>
      </c>
      <c r="E21" s="2">
        <v>15</v>
      </c>
      <c r="F21" s="2">
        <v>121</v>
      </c>
      <c r="G21" s="2">
        <v>170</v>
      </c>
      <c r="H21" s="2">
        <v>270</v>
      </c>
      <c r="I21" s="2">
        <v>11</v>
      </c>
      <c r="J21" s="2">
        <v>170</v>
      </c>
      <c r="K21" s="30">
        <f t="shared" si="14"/>
        <v>49</v>
      </c>
      <c r="L21" s="30">
        <f t="shared" si="15"/>
        <v>735</v>
      </c>
      <c r="M21" s="2" t="s">
        <v>130</v>
      </c>
    </row>
    <row r="22" spans="1:13" s="5" customFormat="1" ht="15.75">
      <c r="A22" s="1">
        <v>45337</v>
      </c>
      <c r="B22" s="2" t="s">
        <v>196</v>
      </c>
      <c r="C22" s="2" t="s">
        <v>189</v>
      </c>
      <c r="D22" s="2" t="s">
        <v>2</v>
      </c>
      <c r="E22" s="2">
        <v>15</v>
      </c>
      <c r="F22" s="2">
        <v>496</v>
      </c>
      <c r="G22" s="2">
        <v>580</v>
      </c>
      <c r="H22" s="2">
        <v>700</v>
      </c>
      <c r="I22" s="2">
        <v>360</v>
      </c>
      <c r="J22" s="2">
        <v>600</v>
      </c>
      <c r="K22" s="30">
        <f t="shared" ref="K22" si="16">J22-F22</f>
        <v>104</v>
      </c>
      <c r="L22" s="30">
        <f t="shared" ref="L22" si="17">K22*E22</f>
        <v>1560</v>
      </c>
      <c r="M22" s="2" t="s">
        <v>130</v>
      </c>
    </row>
    <row r="23" spans="1:13" s="5" customFormat="1" ht="15.75">
      <c r="A23" s="1">
        <v>45337</v>
      </c>
      <c r="B23" s="2" t="s">
        <v>196</v>
      </c>
      <c r="C23" s="2" t="s">
        <v>189</v>
      </c>
      <c r="D23" s="2" t="s">
        <v>2</v>
      </c>
      <c r="E23" s="2">
        <v>15</v>
      </c>
      <c r="F23" s="2">
        <v>468</v>
      </c>
      <c r="G23" s="2">
        <v>550</v>
      </c>
      <c r="H23" s="2">
        <v>650</v>
      </c>
      <c r="I23" s="2">
        <v>350</v>
      </c>
      <c r="J23" s="2">
        <v>350</v>
      </c>
      <c r="K23" s="3">
        <f t="shared" ref="K23:K24" si="18">J23-F23</f>
        <v>-118</v>
      </c>
      <c r="L23" s="3">
        <f t="shared" ref="L23:L24" si="19">K23*E23</f>
        <v>-1770</v>
      </c>
      <c r="M23" s="4" t="s">
        <v>136</v>
      </c>
    </row>
    <row r="24" spans="1:13" s="5" customFormat="1" ht="15.75">
      <c r="A24" s="1">
        <v>45338</v>
      </c>
      <c r="B24" s="2" t="s">
        <v>0</v>
      </c>
      <c r="C24" s="2" t="s">
        <v>247</v>
      </c>
      <c r="D24" s="2" t="s">
        <v>2</v>
      </c>
      <c r="E24" s="2">
        <v>15</v>
      </c>
      <c r="F24" s="2">
        <v>493</v>
      </c>
      <c r="G24" s="2">
        <v>580</v>
      </c>
      <c r="H24" s="2">
        <v>680</v>
      </c>
      <c r="I24" s="2">
        <v>360</v>
      </c>
      <c r="J24" s="2">
        <v>544</v>
      </c>
      <c r="K24" s="2">
        <f t="shared" si="18"/>
        <v>51</v>
      </c>
      <c r="L24" s="2">
        <f t="shared" si="19"/>
        <v>765</v>
      </c>
      <c r="M24" s="2" t="s">
        <v>130</v>
      </c>
    </row>
    <row r="25" spans="1:13" s="5" customFormat="1" ht="15.75">
      <c r="A25" s="1">
        <v>45338</v>
      </c>
      <c r="B25" s="2" t="s">
        <v>0</v>
      </c>
      <c r="C25" s="2" t="s">
        <v>238</v>
      </c>
      <c r="D25" s="2" t="s">
        <v>2</v>
      </c>
      <c r="E25" s="2">
        <v>15</v>
      </c>
      <c r="F25" s="2">
        <v>489</v>
      </c>
      <c r="G25" s="2">
        <v>560</v>
      </c>
      <c r="H25" s="2">
        <v>650</v>
      </c>
      <c r="I25" s="2">
        <v>370</v>
      </c>
      <c r="J25" s="2">
        <v>650</v>
      </c>
      <c r="K25" s="2">
        <f t="shared" ref="K25:K26" si="20">J25-F25</f>
        <v>161</v>
      </c>
      <c r="L25" s="2">
        <f t="shared" ref="L25:L26" si="21">K25*E25</f>
        <v>2415</v>
      </c>
      <c r="M25" s="2" t="s">
        <v>130</v>
      </c>
    </row>
    <row r="26" spans="1:13" s="5" customFormat="1" ht="15.75">
      <c r="A26" s="1">
        <v>45341</v>
      </c>
      <c r="B26" s="2" t="s">
        <v>196</v>
      </c>
      <c r="C26" s="2" t="s">
        <v>248</v>
      </c>
      <c r="D26" s="2" t="s">
        <v>2</v>
      </c>
      <c r="E26" s="2">
        <v>15</v>
      </c>
      <c r="F26" s="2">
        <v>350</v>
      </c>
      <c r="G26" s="2">
        <v>425</v>
      </c>
      <c r="H26" s="2">
        <v>525</v>
      </c>
      <c r="I26" s="2">
        <v>300</v>
      </c>
      <c r="J26" s="2">
        <v>300</v>
      </c>
      <c r="K26" s="3">
        <f t="shared" si="20"/>
        <v>-50</v>
      </c>
      <c r="L26" s="3">
        <f t="shared" si="21"/>
        <v>-750</v>
      </c>
      <c r="M26" s="4" t="s">
        <v>136</v>
      </c>
    </row>
    <row r="27" spans="1:13" s="5" customFormat="1" ht="15.75">
      <c r="A27" s="1">
        <v>45343</v>
      </c>
      <c r="B27" s="2" t="s">
        <v>0</v>
      </c>
      <c r="C27" s="2" t="s">
        <v>249</v>
      </c>
      <c r="D27" s="2" t="s">
        <v>2</v>
      </c>
      <c r="E27" s="2">
        <v>15</v>
      </c>
      <c r="F27" s="2">
        <v>160</v>
      </c>
      <c r="G27" s="2">
        <v>230</v>
      </c>
      <c r="H27" s="2">
        <v>330</v>
      </c>
      <c r="I27" s="2">
        <v>50</v>
      </c>
      <c r="J27" s="2">
        <v>225</v>
      </c>
      <c r="K27" s="2">
        <f t="shared" ref="K27" si="22">J27-F27</f>
        <v>65</v>
      </c>
      <c r="L27" s="2">
        <f t="shared" ref="L27" si="23">K27*E27</f>
        <v>975</v>
      </c>
      <c r="M27" s="2" t="s">
        <v>130</v>
      </c>
    </row>
    <row r="28" spans="1:13" s="5" customFormat="1" ht="15.75">
      <c r="A28" s="1">
        <v>45343</v>
      </c>
      <c r="B28" s="2" t="s">
        <v>0</v>
      </c>
      <c r="C28" s="2" t="s">
        <v>216</v>
      </c>
      <c r="D28" s="2" t="s">
        <v>2</v>
      </c>
      <c r="E28" s="2">
        <v>15</v>
      </c>
      <c r="F28" s="2">
        <v>123</v>
      </c>
      <c r="G28" s="2">
        <v>175</v>
      </c>
      <c r="H28" s="2">
        <v>275</v>
      </c>
      <c r="I28" s="2">
        <v>23</v>
      </c>
      <c r="J28" s="2">
        <v>275</v>
      </c>
      <c r="K28" s="2">
        <f t="shared" ref="K28:K29" si="24">J28-F28</f>
        <v>152</v>
      </c>
      <c r="L28" s="2">
        <f t="shared" ref="L28:L29" si="25">K28*E28</f>
        <v>2280</v>
      </c>
      <c r="M28" s="2" t="s">
        <v>130</v>
      </c>
    </row>
    <row r="29" spans="1:13" s="5" customFormat="1" ht="15.75">
      <c r="A29" s="1">
        <v>45344</v>
      </c>
      <c r="B29" s="2" t="s">
        <v>196</v>
      </c>
      <c r="C29" s="2" t="s">
        <v>250</v>
      </c>
      <c r="D29" s="2" t="s">
        <v>2</v>
      </c>
      <c r="E29" s="2">
        <v>15</v>
      </c>
      <c r="F29" s="2">
        <v>461</v>
      </c>
      <c r="G29" s="2">
        <v>535</v>
      </c>
      <c r="H29" s="2">
        <v>635</v>
      </c>
      <c r="I29" s="2">
        <v>350</v>
      </c>
      <c r="J29" s="2">
        <v>535</v>
      </c>
      <c r="K29" s="30">
        <f t="shared" si="24"/>
        <v>74</v>
      </c>
      <c r="L29" s="30">
        <f t="shared" si="25"/>
        <v>1110</v>
      </c>
      <c r="M29" s="2" t="s">
        <v>130</v>
      </c>
    </row>
    <row r="30" spans="1:13" s="5" customFormat="1" ht="15.75">
      <c r="A30" s="1">
        <v>45344</v>
      </c>
      <c r="B30" s="2" t="s">
        <v>196</v>
      </c>
      <c r="C30" s="2" t="s">
        <v>251</v>
      </c>
      <c r="D30" s="2" t="s">
        <v>2</v>
      </c>
      <c r="E30" s="2">
        <v>15</v>
      </c>
      <c r="F30" s="2">
        <v>497</v>
      </c>
      <c r="G30" s="2">
        <v>570</v>
      </c>
      <c r="H30" s="2">
        <v>670</v>
      </c>
      <c r="I30" s="2">
        <v>380</v>
      </c>
      <c r="J30" s="2">
        <v>550</v>
      </c>
      <c r="K30" s="30">
        <f t="shared" ref="K30:K31" si="26">J30-F30</f>
        <v>53</v>
      </c>
      <c r="L30" s="30">
        <f t="shared" ref="L30:L31" si="27">K30*E30</f>
        <v>795</v>
      </c>
      <c r="M30" s="2" t="s">
        <v>130</v>
      </c>
    </row>
    <row r="31" spans="1:13" s="5" customFormat="1" ht="15.75">
      <c r="A31" s="1">
        <v>45345</v>
      </c>
      <c r="B31" s="2" t="s">
        <v>0</v>
      </c>
      <c r="C31" s="2" t="s">
        <v>249</v>
      </c>
      <c r="D31" s="2" t="s">
        <v>2</v>
      </c>
      <c r="E31" s="2">
        <v>15</v>
      </c>
      <c r="F31" s="2">
        <v>440</v>
      </c>
      <c r="G31" s="2">
        <v>550</v>
      </c>
      <c r="H31" s="2">
        <v>660</v>
      </c>
      <c r="I31" s="2">
        <v>340</v>
      </c>
      <c r="J31" s="2">
        <v>530</v>
      </c>
      <c r="K31" s="2">
        <f t="shared" si="26"/>
        <v>90</v>
      </c>
      <c r="L31" s="2">
        <f t="shared" si="27"/>
        <v>1350</v>
      </c>
      <c r="M31" s="2" t="s">
        <v>130</v>
      </c>
    </row>
    <row r="32" spans="1:13" s="5" customFormat="1" ht="15.75">
      <c r="A32" s="1">
        <v>45348</v>
      </c>
      <c r="B32" s="2" t="s">
        <v>196</v>
      </c>
      <c r="C32" s="2" t="s">
        <v>250</v>
      </c>
      <c r="D32" s="2" t="s">
        <v>2</v>
      </c>
      <c r="E32" s="2">
        <v>15</v>
      </c>
      <c r="F32" s="2">
        <v>395</v>
      </c>
      <c r="G32" s="2">
        <v>465</v>
      </c>
      <c r="H32" s="2">
        <v>565</v>
      </c>
      <c r="I32" s="2">
        <v>270</v>
      </c>
      <c r="J32" s="2">
        <v>465</v>
      </c>
      <c r="K32" s="30">
        <f t="shared" ref="K32:K34" si="28">J32-F32</f>
        <v>70</v>
      </c>
      <c r="L32" s="30">
        <f t="shared" ref="L32:L34" si="29">K32*E32</f>
        <v>1050</v>
      </c>
      <c r="M32" s="2" t="s">
        <v>130</v>
      </c>
    </row>
    <row r="33" spans="1:13" s="5" customFormat="1" ht="15.75">
      <c r="A33" s="1">
        <v>45349</v>
      </c>
      <c r="B33" s="2" t="s">
        <v>196</v>
      </c>
      <c r="C33" s="2" t="s">
        <v>252</v>
      </c>
      <c r="D33" s="2" t="s">
        <v>2</v>
      </c>
      <c r="E33" s="2">
        <v>15</v>
      </c>
      <c r="F33" s="2">
        <v>307</v>
      </c>
      <c r="G33" s="2">
        <v>370</v>
      </c>
      <c r="H33" s="2">
        <v>470</v>
      </c>
      <c r="I33" s="2">
        <v>180</v>
      </c>
      <c r="J33" s="2">
        <v>180</v>
      </c>
      <c r="K33" s="3">
        <f t="shared" si="28"/>
        <v>-127</v>
      </c>
      <c r="L33" s="3">
        <f t="shared" si="29"/>
        <v>-1905</v>
      </c>
      <c r="M33" s="4" t="s">
        <v>136</v>
      </c>
    </row>
    <row r="34" spans="1:13" s="5" customFormat="1" ht="15.75">
      <c r="A34" s="1">
        <v>45350</v>
      </c>
      <c r="B34" s="2" t="s">
        <v>0</v>
      </c>
      <c r="C34" s="2" t="s">
        <v>217</v>
      </c>
      <c r="D34" s="2" t="s">
        <v>2</v>
      </c>
      <c r="E34" s="2">
        <v>15</v>
      </c>
      <c r="F34" s="2">
        <v>281</v>
      </c>
      <c r="G34" s="2">
        <v>350</v>
      </c>
      <c r="H34" s="2">
        <v>450</v>
      </c>
      <c r="I34" s="2">
        <v>180</v>
      </c>
      <c r="J34" s="2">
        <v>300</v>
      </c>
      <c r="K34" s="2">
        <f t="shared" si="28"/>
        <v>19</v>
      </c>
      <c r="L34" s="2">
        <f t="shared" si="29"/>
        <v>285</v>
      </c>
      <c r="M34" s="2" t="s">
        <v>130</v>
      </c>
    </row>
    <row r="35" spans="1:13" s="5" customFormat="1" ht="15.75">
      <c r="A35" s="1">
        <v>45351</v>
      </c>
      <c r="B35" s="2" t="s">
        <v>0</v>
      </c>
      <c r="C35" s="2" t="s">
        <v>243</v>
      </c>
      <c r="D35" s="2" t="s">
        <v>2</v>
      </c>
      <c r="E35" s="2">
        <v>15</v>
      </c>
      <c r="F35" s="2">
        <v>260</v>
      </c>
      <c r="G35" s="2">
        <v>320</v>
      </c>
      <c r="H35" s="2">
        <v>400</v>
      </c>
      <c r="I35" s="2">
        <v>150</v>
      </c>
      <c r="J35" s="2">
        <v>330</v>
      </c>
      <c r="K35" s="2">
        <f t="shared" ref="K35:K36" si="30">J35-F35</f>
        <v>70</v>
      </c>
      <c r="L35" s="2">
        <f t="shared" ref="L35:L36" si="31">K35*E35</f>
        <v>1050</v>
      </c>
      <c r="M35" s="2" t="s">
        <v>130</v>
      </c>
    </row>
    <row r="36" spans="1:13" s="5" customFormat="1" ht="15.75">
      <c r="A36" s="1">
        <v>45351</v>
      </c>
      <c r="B36" s="2" t="s">
        <v>196</v>
      </c>
      <c r="C36" s="2" t="s">
        <v>207</v>
      </c>
      <c r="D36" s="2" t="s">
        <v>2</v>
      </c>
      <c r="E36" s="2">
        <v>15</v>
      </c>
      <c r="F36" s="2">
        <v>238</v>
      </c>
      <c r="G36" s="2">
        <v>300</v>
      </c>
      <c r="H36" s="2">
        <v>400</v>
      </c>
      <c r="I36" s="2">
        <v>122</v>
      </c>
      <c r="J36" s="2">
        <v>122</v>
      </c>
      <c r="K36" s="3">
        <f t="shared" si="30"/>
        <v>-116</v>
      </c>
      <c r="L36" s="3">
        <f t="shared" si="31"/>
        <v>-1740</v>
      </c>
      <c r="M36" s="4" t="s">
        <v>136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K2" sqref="K2"/>
    </sheetView>
  </sheetViews>
  <sheetFormatPr defaultRowHeight="15"/>
  <cols>
    <col min="1" max="1" width="13.28515625" customWidth="1"/>
    <col min="2" max="3" width="12.7109375" customWidth="1"/>
    <col min="13" max="13" width="14.285156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36</v>
      </c>
      <c r="J2" s="13">
        <v>29</v>
      </c>
      <c r="K2" s="14">
        <v>7</v>
      </c>
      <c r="L2" s="13">
        <v>0</v>
      </c>
      <c r="M2" s="32">
        <f>J2/(J2+K2)</f>
        <v>0.80555555555555558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SUM(L504:L805)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45292</v>
      </c>
      <c r="B7" s="2" t="s">
        <v>0</v>
      </c>
      <c r="C7" s="2" t="s">
        <v>229</v>
      </c>
      <c r="D7" s="2" t="s">
        <v>2</v>
      </c>
      <c r="E7" s="2">
        <v>15</v>
      </c>
      <c r="F7" s="2">
        <v>291</v>
      </c>
      <c r="G7" s="2">
        <v>391</v>
      </c>
      <c r="H7" s="2">
        <v>450</v>
      </c>
      <c r="I7" s="2">
        <v>190</v>
      </c>
      <c r="J7" s="2">
        <v>550</v>
      </c>
      <c r="K7" s="2">
        <f t="shared" ref="K7:K8" si="0">J7-F7</f>
        <v>259</v>
      </c>
      <c r="L7" s="2">
        <f t="shared" ref="L7:L8" si="1">K7*E7</f>
        <v>3885</v>
      </c>
      <c r="M7" s="2" t="s">
        <v>130</v>
      </c>
    </row>
    <row r="8" spans="1:14" s="5" customFormat="1" ht="15.75">
      <c r="A8" s="1">
        <v>45293</v>
      </c>
      <c r="B8" s="2" t="s">
        <v>196</v>
      </c>
      <c r="C8" s="2" t="s">
        <v>230</v>
      </c>
      <c r="D8" s="2" t="s">
        <v>2</v>
      </c>
      <c r="E8" s="2">
        <v>15</v>
      </c>
      <c r="F8" s="2">
        <v>225</v>
      </c>
      <c r="G8" s="2">
        <v>325</v>
      </c>
      <c r="H8" s="2">
        <v>400</v>
      </c>
      <c r="I8" s="2">
        <v>125</v>
      </c>
      <c r="J8" s="2">
        <v>325</v>
      </c>
      <c r="K8" s="30">
        <f t="shared" si="0"/>
        <v>100</v>
      </c>
      <c r="L8" s="30">
        <f t="shared" si="1"/>
        <v>1500</v>
      </c>
      <c r="M8" s="2" t="s">
        <v>130</v>
      </c>
    </row>
    <row r="9" spans="1:14" s="5" customFormat="1" ht="15.75">
      <c r="A9" s="1">
        <v>45294</v>
      </c>
      <c r="B9" s="2" t="s">
        <v>0</v>
      </c>
      <c r="C9" s="2" t="s">
        <v>219</v>
      </c>
      <c r="D9" s="2" t="s">
        <v>2</v>
      </c>
      <c r="E9" s="2">
        <v>15</v>
      </c>
      <c r="F9" s="2">
        <v>232</v>
      </c>
      <c r="G9" s="2">
        <v>332</v>
      </c>
      <c r="H9" s="2">
        <v>450</v>
      </c>
      <c r="I9" s="2">
        <v>130</v>
      </c>
      <c r="J9" s="2">
        <v>332</v>
      </c>
      <c r="K9" s="2">
        <f t="shared" ref="K9:K10" si="2">J9-F9</f>
        <v>100</v>
      </c>
      <c r="L9" s="2">
        <f t="shared" ref="L9:L10" si="3">K9*E9</f>
        <v>1500</v>
      </c>
      <c r="M9" s="2" t="s">
        <v>130</v>
      </c>
    </row>
    <row r="10" spans="1:14" s="5" customFormat="1" ht="15.75">
      <c r="A10" s="1">
        <v>45294</v>
      </c>
      <c r="B10" s="2" t="s">
        <v>175</v>
      </c>
      <c r="C10" s="2" t="s">
        <v>231</v>
      </c>
      <c r="D10" s="2" t="s">
        <v>2</v>
      </c>
      <c r="E10" s="2">
        <v>50</v>
      </c>
      <c r="F10" s="2">
        <v>80</v>
      </c>
      <c r="G10" s="2">
        <v>100</v>
      </c>
      <c r="H10" s="2">
        <v>150</v>
      </c>
      <c r="I10" s="2">
        <v>50</v>
      </c>
      <c r="J10" s="2">
        <v>88</v>
      </c>
      <c r="K10" s="30">
        <f t="shared" si="2"/>
        <v>8</v>
      </c>
      <c r="L10" s="30">
        <f t="shared" si="3"/>
        <v>400</v>
      </c>
      <c r="M10" s="2" t="s">
        <v>130</v>
      </c>
    </row>
    <row r="11" spans="1:14" s="5" customFormat="1" ht="15.75">
      <c r="A11" s="1">
        <v>45295</v>
      </c>
      <c r="B11" s="2" t="s">
        <v>0</v>
      </c>
      <c r="C11" s="2" t="s">
        <v>232</v>
      </c>
      <c r="D11" s="2" t="s">
        <v>2</v>
      </c>
      <c r="E11" s="2">
        <v>15</v>
      </c>
      <c r="F11" s="2">
        <v>375</v>
      </c>
      <c r="G11" s="2">
        <v>475</v>
      </c>
      <c r="H11" s="2">
        <v>550</v>
      </c>
      <c r="I11" s="2">
        <v>250</v>
      </c>
      <c r="J11" s="2">
        <v>410</v>
      </c>
      <c r="K11" s="2">
        <f t="shared" ref="K11" si="4">J11-F11</f>
        <v>35</v>
      </c>
      <c r="L11" s="2">
        <f t="shared" ref="L11" si="5">K11*E11</f>
        <v>525</v>
      </c>
      <c r="M11" s="2" t="s">
        <v>130</v>
      </c>
    </row>
    <row r="12" spans="1:14" s="5" customFormat="1" ht="15.75">
      <c r="A12" s="1">
        <v>45296</v>
      </c>
      <c r="B12" s="2" t="s">
        <v>0</v>
      </c>
      <c r="C12" s="2" t="s">
        <v>232</v>
      </c>
      <c r="D12" s="2" t="s">
        <v>2</v>
      </c>
      <c r="E12" s="2">
        <v>15</v>
      </c>
      <c r="F12" s="2">
        <v>290</v>
      </c>
      <c r="G12" s="2">
        <v>360</v>
      </c>
      <c r="H12" s="2">
        <v>450</v>
      </c>
      <c r="I12" s="2">
        <v>190</v>
      </c>
      <c r="J12" s="2">
        <v>190</v>
      </c>
      <c r="K12" s="4">
        <f t="shared" ref="K12:K14" si="6">J12-F12</f>
        <v>-100</v>
      </c>
      <c r="L12" s="4">
        <f t="shared" ref="L12:L14" si="7">K12*E12</f>
        <v>-1500</v>
      </c>
      <c r="M12" s="4" t="s">
        <v>136</v>
      </c>
    </row>
    <row r="13" spans="1:14" s="5" customFormat="1" ht="15.75">
      <c r="A13" s="1">
        <v>45296</v>
      </c>
      <c r="B13" s="2" t="s">
        <v>0</v>
      </c>
      <c r="C13" s="2" t="s">
        <v>226</v>
      </c>
      <c r="D13" s="2" t="s">
        <v>2</v>
      </c>
      <c r="E13" s="2">
        <v>15</v>
      </c>
      <c r="F13" s="2">
        <v>171</v>
      </c>
      <c r="G13" s="2">
        <v>250</v>
      </c>
      <c r="H13" s="2">
        <v>350</v>
      </c>
      <c r="I13" s="2">
        <v>71</v>
      </c>
      <c r="J13" s="2">
        <v>350</v>
      </c>
      <c r="K13" s="2">
        <f t="shared" si="6"/>
        <v>179</v>
      </c>
      <c r="L13" s="2">
        <f t="shared" si="7"/>
        <v>2685</v>
      </c>
      <c r="M13" s="2" t="s">
        <v>130</v>
      </c>
    </row>
    <row r="14" spans="1:14" s="5" customFormat="1" ht="15.75">
      <c r="A14" s="1">
        <v>45299</v>
      </c>
      <c r="B14" s="2" t="s">
        <v>0</v>
      </c>
      <c r="C14" s="2" t="s">
        <v>227</v>
      </c>
      <c r="D14" s="2" t="s">
        <v>2</v>
      </c>
      <c r="E14" s="2">
        <v>15</v>
      </c>
      <c r="F14" s="2">
        <v>275</v>
      </c>
      <c r="G14" s="2">
        <v>360</v>
      </c>
      <c r="H14" s="2">
        <v>475</v>
      </c>
      <c r="I14" s="2">
        <v>170</v>
      </c>
      <c r="J14" s="2">
        <v>315</v>
      </c>
      <c r="K14" s="39">
        <f t="shared" si="6"/>
        <v>40</v>
      </c>
      <c r="L14" s="39">
        <f t="shared" si="7"/>
        <v>600</v>
      </c>
      <c r="M14" s="2" t="s">
        <v>130</v>
      </c>
    </row>
    <row r="15" spans="1:14" s="5" customFormat="1" ht="15.75">
      <c r="A15" s="1">
        <v>45300</v>
      </c>
      <c r="B15" s="2" t="s">
        <v>0</v>
      </c>
      <c r="C15" s="2" t="s">
        <v>233</v>
      </c>
      <c r="D15" s="2" t="s">
        <v>2</v>
      </c>
      <c r="E15" s="2">
        <v>15</v>
      </c>
      <c r="F15" s="2">
        <v>308</v>
      </c>
      <c r="G15" s="2">
        <v>370</v>
      </c>
      <c r="H15" s="2">
        <v>550</v>
      </c>
      <c r="I15" s="2">
        <v>200</v>
      </c>
      <c r="J15" s="2">
        <v>200</v>
      </c>
      <c r="K15" s="3">
        <f t="shared" ref="K15:K18" si="8">J15-F15</f>
        <v>-108</v>
      </c>
      <c r="L15" s="3">
        <f t="shared" ref="L15:L18" si="9">K15*E15</f>
        <v>-1620</v>
      </c>
      <c r="M15" s="4" t="s">
        <v>136</v>
      </c>
    </row>
    <row r="16" spans="1:14" s="5" customFormat="1" ht="15.75">
      <c r="A16" s="1">
        <v>45300</v>
      </c>
      <c r="B16" s="2" t="s">
        <v>0</v>
      </c>
      <c r="C16" s="2" t="s">
        <v>225</v>
      </c>
      <c r="D16" s="2" t="s">
        <v>2</v>
      </c>
      <c r="E16" s="2">
        <v>15</v>
      </c>
      <c r="F16" s="2">
        <v>190</v>
      </c>
      <c r="G16" s="2">
        <v>260</v>
      </c>
      <c r="H16" s="2">
        <v>350</v>
      </c>
      <c r="I16" s="2">
        <v>90</v>
      </c>
      <c r="J16" s="2">
        <v>90</v>
      </c>
      <c r="K16" s="4">
        <f t="shared" si="8"/>
        <v>-100</v>
      </c>
      <c r="L16" s="4">
        <f t="shared" si="9"/>
        <v>-1500</v>
      </c>
      <c r="M16" s="4" t="s">
        <v>136</v>
      </c>
    </row>
    <row r="17" spans="1:13" s="5" customFormat="1" ht="15.75">
      <c r="A17" s="1">
        <v>45301</v>
      </c>
      <c r="B17" s="2" t="s">
        <v>0</v>
      </c>
      <c r="C17" s="2" t="s">
        <v>234</v>
      </c>
      <c r="D17" s="2" t="s">
        <v>2</v>
      </c>
      <c r="E17" s="2">
        <v>15</v>
      </c>
      <c r="F17" s="2">
        <v>365</v>
      </c>
      <c r="G17" s="2">
        <v>465</v>
      </c>
      <c r="H17" s="2">
        <v>600</v>
      </c>
      <c r="I17" s="2">
        <v>250</v>
      </c>
      <c r="J17" s="2">
        <v>432</v>
      </c>
      <c r="K17" s="39">
        <f t="shared" si="8"/>
        <v>67</v>
      </c>
      <c r="L17" s="39">
        <f t="shared" si="9"/>
        <v>1005</v>
      </c>
      <c r="M17" s="2" t="s">
        <v>130</v>
      </c>
    </row>
    <row r="18" spans="1:13" s="5" customFormat="1" ht="15.75">
      <c r="A18" s="1">
        <v>45301</v>
      </c>
      <c r="B18" s="2" t="s">
        <v>0</v>
      </c>
      <c r="C18" s="2" t="s">
        <v>219</v>
      </c>
      <c r="D18" s="2" t="s">
        <v>2</v>
      </c>
      <c r="E18" s="2">
        <v>15</v>
      </c>
      <c r="F18" s="2">
        <v>400</v>
      </c>
      <c r="G18" s="2">
        <v>500</v>
      </c>
      <c r="H18" s="2">
        <v>700</v>
      </c>
      <c r="I18" s="2">
        <v>299</v>
      </c>
      <c r="J18" s="2">
        <v>450</v>
      </c>
      <c r="K18" s="2">
        <f t="shared" si="8"/>
        <v>50</v>
      </c>
      <c r="L18" s="2">
        <f t="shared" si="9"/>
        <v>750</v>
      </c>
      <c r="M18" s="2" t="s">
        <v>130</v>
      </c>
    </row>
    <row r="19" spans="1:13" s="5" customFormat="1" ht="15.75">
      <c r="A19" s="1">
        <v>45302</v>
      </c>
      <c r="B19" s="2" t="s">
        <v>0</v>
      </c>
      <c r="C19" s="2" t="s">
        <v>235</v>
      </c>
      <c r="D19" s="2" t="s">
        <v>2</v>
      </c>
      <c r="E19" s="2">
        <v>15</v>
      </c>
      <c r="F19" s="2">
        <v>438</v>
      </c>
      <c r="G19" s="2">
        <v>530</v>
      </c>
      <c r="H19" s="2">
        <v>630</v>
      </c>
      <c r="I19" s="2">
        <v>300</v>
      </c>
      <c r="J19" s="2">
        <v>530</v>
      </c>
      <c r="K19" s="39">
        <f t="shared" ref="K19:K20" si="10">J19-F19</f>
        <v>92</v>
      </c>
      <c r="L19" s="39">
        <f t="shared" ref="L19:L20" si="11">K19*E19</f>
        <v>1380</v>
      </c>
      <c r="M19" s="2" t="s">
        <v>130</v>
      </c>
    </row>
    <row r="20" spans="1:13" s="5" customFormat="1" ht="15.75">
      <c r="A20" s="1">
        <v>45302</v>
      </c>
      <c r="B20" s="2" t="s">
        <v>0</v>
      </c>
      <c r="C20" s="2" t="s">
        <v>218</v>
      </c>
      <c r="D20" s="2" t="s">
        <v>2</v>
      </c>
      <c r="E20" s="2">
        <v>15</v>
      </c>
      <c r="F20" s="2">
        <v>300</v>
      </c>
      <c r="G20" s="2">
        <v>360</v>
      </c>
      <c r="H20" s="2">
        <v>450</v>
      </c>
      <c r="I20" s="2">
        <v>200</v>
      </c>
      <c r="J20" s="2">
        <v>350</v>
      </c>
      <c r="K20" s="2">
        <f t="shared" si="10"/>
        <v>50</v>
      </c>
      <c r="L20" s="2">
        <f t="shared" si="11"/>
        <v>750</v>
      </c>
      <c r="M20" s="2" t="s">
        <v>130</v>
      </c>
    </row>
    <row r="21" spans="1:13" s="5" customFormat="1" ht="15.75">
      <c r="A21" s="1">
        <v>45303</v>
      </c>
      <c r="B21" s="2" t="s">
        <v>0</v>
      </c>
      <c r="C21" s="2" t="s">
        <v>218</v>
      </c>
      <c r="D21" s="2" t="s">
        <v>2</v>
      </c>
      <c r="E21" s="2">
        <v>15</v>
      </c>
      <c r="F21" s="2">
        <v>400</v>
      </c>
      <c r="G21" s="2">
        <v>552</v>
      </c>
      <c r="H21" s="2">
        <v>600</v>
      </c>
      <c r="I21" s="2">
        <v>299</v>
      </c>
      <c r="J21" s="2">
        <v>500</v>
      </c>
      <c r="K21" s="2">
        <f t="shared" ref="K21" si="12">J21-F21</f>
        <v>100</v>
      </c>
      <c r="L21" s="2">
        <f t="shared" ref="L21" si="13">K21*E21</f>
        <v>1500</v>
      </c>
      <c r="M21" s="2" t="s">
        <v>130</v>
      </c>
    </row>
    <row r="22" spans="1:13" s="5" customFormat="1" ht="15.75">
      <c r="A22" s="1">
        <v>45303</v>
      </c>
      <c r="B22" s="2" t="s">
        <v>0</v>
      </c>
      <c r="C22" s="2" t="s">
        <v>216</v>
      </c>
      <c r="D22" s="2" t="s">
        <v>2</v>
      </c>
      <c r="E22" s="2">
        <v>15</v>
      </c>
      <c r="F22" s="2">
        <v>389</v>
      </c>
      <c r="G22" s="2">
        <v>460</v>
      </c>
      <c r="H22" s="2">
        <v>550</v>
      </c>
      <c r="I22" s="2">
        <v>290</v>
      </c>
      <c r="J22" s="2">
        <v>420</v>
      </c>
      <c r="K22" s="2">
        <f t="shared" ref="K22" si="14">J22-F22</f>
        <v>31</v>
      </c>
      <c r="L22" s="2">
        <f t="shared" ref="L22" si="15">K22*E22</f>
        <v>465</v>
      </c>
      <c r="M22" s="2" t="s">
        <v>130</v>
      </c>
    </row>
    <row r="23" spans="1:13" s="5" customFormat="1" ht="15.75">
      <c r="A23" s="1">
        <v>45306</v>
      </c>
      <c r="B23" s="2" t="s">
        <v>0</v>
      </c>
      <c r="C23" s="2" t="s">
        <v>223</v>
      </c>
      <c r="D23" s="2" t="s">
        <v>2</v>
      </c>
      <c r="E23" s="2">
        <v>15</v>
      </c>
      <c r="F23" s="2">
        <v>260</v>
      </c>
      <c r="G23" s="2">
        <v>320</v>
      </c>
      <c r="H23" s="2">
        <v>400</v>
      </c>
      <c r="I23" s="2">
        <v>150</v>
      </c>
      <c r="J23" s="2">
        <v>325</v>
      </c>
      <c r="K23" s="2">
        <f t="shared" ref="K23" si="16">J23-F23</f>
        <v>65</v>
      </c>
      <c r="L23" s="2">
        <f t="shared" ref="L23" si="17">K23*E23</f>
        <v>975</v>
      </c>
      <c r="M23" s="2" t="s">
        <v>130</v>
      </c>
    </row>
    <row r="24" spans="1:13" s="5" customFormat="1" ht="15.75">
      <c r="A24" s="1">
        <v>45306</v>
      </c>
      <c r="B24" s="2" t="s">
        <v>0</v>
      </c>
      <c r="C24" s="2" t="s">
        <v>232</v>
      </c>
      <c r="D24" s="2" t="s">
        <v>2</v>
      </c>
      <c r="E24" s="2">
        <v>15</v>
      </c>
      <c r="F24" s="2">
        <v>267</v>
      </c>
      <c r="G24" s="2">
        <v>330</v>
      </c>
      <c r="H24" s="2">
        <v>430</v>
      </c>
      <c r="I24" s="2">
        <v>150</v>
      </c>
      <c r="J24" s="2">
        <v>330</v>
      </c>
      <c r="K24" s="2">
        <f t="shared" ref="K24:K25" si="18">J24-F24</f>
        <v>63</v>
      </c>
      <c r="L24" s="2">
        <f t="shared" ref="L24:L25" si="19">K24*E24</f>
        <v>945</v>
      </c>
      <c r="M24" s="2" t="s">
        <v>130</v>
      </c>
    </row>
    <row r="25" spans="1:13" s="5" customFormat="1" ht="15.75">
      <c r="A25" s="1">
        <v>45307</v>
      </c>
      <c r="B25" s="2" t="s">
        <v>0</v>
      </c>
      <c r="C25" s="2" t="s">
        <v>236</v>
      </c>
      <c r="D25" s="2" t="s">
        <v>2</v>
      </c>
      <c r="E25" s="2">
        <v>15</v>
      </c>
      <c r="F25" s="2">
        <v>360</v>
      </c>
      <c r="G25" s="2">
        <v>470</v>
      </c>
      <c r="H25" s="2">
        <v>580</v>
      </c>
      <c r="I25" s="2">
        <v>270</v>
      </c>
      <c r="J25" s="2">
        <v>470</v>
      </c>
      <c r="K25" s="39">
        <f t="shared" si="18"/>
        <v>110</v>
      </c>
      <c r="L25" s="39">
        <f t="shared" si="19"/>
        <v>1650</v>
      </c>
      <c r="M25" s="2" t="s">
        <v>130</v>
      </c>
    </row>
    <row r="26" spans="1:13" s="5" customFormat="1" ht="15.75">
      <c r="A26" s="1">
        <v>45308</v>
      </c>
      <c r="B26" s="2" t="s">
        <v>0</v>
      </c>
      <c r="C26" s="2" t="s">
        <v>190</v>
      </c>
      <c r="D26" s="2" t="s">
        <v>2</v>
      </c>
      <c r="E26" s="2">
        <v>15</v>
      </c>
      <c r="F26" s="2">
        <v>120</v>
      </c>
      <c r="G26" s="2">
        <v>220</v>
      </c>
      <c r="H26" s="2">
        <v>330</v>
      </c>
      <c r="I26" s="2">
        <v>110</v>
      </c>
      <c r="J26" s="2">
        <v>180</v>
      </c>
      <c r="K26" s="39">
        <f t="shared" ref="K26:K27" si="20">J26-F26</f>
        <v>60</v>
      </c>
      <c r="L26" s="39">
        <f t="shared" ref="L26:L27" si="21">K26*E26</f>
        <v>900</v>
      </c>
      <c r="M26" s="2" t="s">
        <v>130</v>
      </c>
    </row>
    <row r="27" spans="1:13" s="5" customFormat="1" ht="15.75">
      <c r="A27" s="1">
        <v>45309</v>
      </c>
      <c r="B27" s="2" t="s">
        <v>0</v>
      </c>
      <c r="C27" s="2" t="s">
        <v>237</v>
      </c>
      <c r="D27" s="2" t="s">
        <v>2</v>
      </c>
      <c r="E27" s="2">
        <v>15</v>
      </c>
      <c r="F27" s="2">
        <v>480</v>
      </c>
      <c r="G27" s="2">
        <v>550</v>
      </c>
      <c r="H27" s="2">
        <v>650</v>
      </c>
      <c r="I27" s="2">
        <v>350</v>
      </c>
      <c r="J27" s="2">
        <v>550</v>
      </c>
      <c r="K27" s="2">
        <f t="shared" si="20"/>
        <v>70</v>
      </c>
      <c r="L27" s="2">
        <f t="shared" si="21"/>
        <v>1050</v>
      </c>
      <c r="M27" s="2" t="s">
        <v>130</v>
      </c>
    </row>
    <row r="28" spans="1:13" s="5" customFormat="1" ht="15.75">
      <c r="A28" s="1">
        <v>45309</v>
      </c>
      <c r="B28" s="2" t="s">
        <v>0</v>
      </c>
      <c r="C28" s="2" t="s">
        <v>197</v>
      </c>
      <c r="D28" s="2" t="s">
        <v>2</v>
      </c>
      <c r="E28" s="2">
        <v>15</v>
      </c>
      <c r="F28" s="2">
        <v>431</v>
      </c>
      <c r="G28" s="2">
        <v>531</v>
      </c>
      <c r="H28" s="2">
        <v>600</v>
      </c>
      <c r="I28" s="2">
        <v>300</v>
      </c>
      <c r="J28" s="2">
        <v>600</v>
      </c>
      <c r="K28" s="39">
        <f t="shared" ref="K28:K29" si="22">J28-F28</f>
        <v>169</v>
      </c>
      <c r="L28" s="39">
        <f t="shared" ref="L28:L29" si="23">K28*E28</f>
        <v>2535</v>
      </c>
      <c r="M28" s="2" t="s">
        <v>130</v>
      </c>
    </row>
    <row r="29" spans="1:13" s="5" customFormat="1" ht="15.75">
      <c r="A29" s="1">
        <v>45310</v>
      </c>
      <c r="B29" s="2" t="s">
        <v>0</v>
      </c>
      <c r="C29" s="2" t="s">
        <v>238</v>
      </c>
      <c r="D29" s="2" t="s">
        <v>2</v>
      </c>
      <c r="E29" s="2">
        <v>15</v>
      </c>
      <c r="F29" s="2">
        <v>432</v>
      </c>
      <c r="G29" s="2">
        <v>550</v>
      </c>
      <c r="H29" s="2">
        <v>650</v>
      </c>
      <c r="I29" s="2">
        <v>350</v>
      </c>
      <c r="J29" s="2">
        <v>300</v>
      </c>
      <c r="K29" s="4">
        <f t="shared" si="22"/>
        <v>-132</v>
      </c>
      <c r="L29" s="4">
        <f t="shared" si="23"/>
        <v>-1980</v>
      </c>
      <c r="M29" s="4" t="s">
        <v>136</v>
      </c>
    </row>
    <row r="30" spans="1:13" s="5" customFormat="1" ht="15.75">
      <c r="A30" s="1">
        <v>45310</v>
      </c>
      <c r="B30" s="2" t="s">
        <v>0</v>
      </c>
      <c r="C30" s="2" t="s">
        <v>207</v>
      </c>
      <c r="D30" s="2" t="s">
        <v>2</v>
      </c>
      <c r="E30" s="2">
        <v>15</v>
      </c>
      <c r="F30" s="2">
        <v>500</v>
      </c>
      <c r="G30" s="2">
        <v>600</v>
      </c>
      <c r="H30" s="2">
        <v>800</v>
      </c>
      <c r="I30" s="2">
        <v>370</v>
      </c>
      <c r="J30" s="2">
        <v>600</v>
      </c>
      <c r="K30" s="39">
        <f t="shared" ref="K30:K31" si="24">J30-F30</f>
        <v>100</v>
      </c>
      <c r="L30" s="39">
        <f t="shared" ref="L30:L31" si="25">K30*E30</f>
        <v>1500</v>
      </c>
      <c r="M30" s="2" t="s">
        <v>130</v>
      </c>
    </row>
    <row r="31" spans="1:13" s="5" customFormat="1" ht="15.75">
      <c r="A31" s="1">
        <v>45311</v>
      </c>
      <c r="B31" s="2" t="s">
        <v>0</v>
      </c>
      <c r="C31" s="2" t="s">
        <v>207</v>
      </c>
      <c r="D31" s="2" t="s">
        <v>2</v>
      </c>
      <c r="E31" s="2">
        <v>15</v>
      </c>
      <c r="F31" s="2">
        <v>494</v>
      </c>
      <c r="G31" s="2">
        <v>600</v>
      </c>
      <c r="H31" s="2">
        <v>750</v>
      </c>
      <c r="I31" s="2">
        <v>350</v>
      </c>
      <c r="J31" s="2">
        <v>350</v>
      </c>
      <c r="K31" s="3">
        <f t="shared" si="24"/>
        <v>-144</v>
      </c>
      <c r="L31" s="3">
        <f t="shared" si="25"/>
        <v>-2160</v>
      </c>
      <c r="M31" s="4" t="s">
        <v>136</v>
      </c>
    </row>
    <row r="32" spans="1:13" s="5" customFormat="1" ht="15.75">
      <c r="A32" s="1">
        <v>45314</v>
      </c>
      <c r="B32" s="2" t="s">
        <v>0</v>
      </c>
      <c r="C32" s="2" t="s">
        <v>207</v>
      </c>
      <c r="D32" s="2" t="s">
        <v>2</v>
      </c>
      <c r="E32" s="2">
        <v>15</v>
      </c>
      <c r="F32" s="2">
        <v>400</v>
      </c>
      <c r="G32" s="2">
        <v>500</v>
      </c>
      <c r="H32" s="2">
        <v>600</v>
      </c>
      <c r="I32" s="2">
        <v>250</v>
      </c>
      <c r="J32" s="2">
        <v>500</v>
      </c>
      <c r="K32" s="39">
        <f t="shared" ref="K32" si="26">J32-F32</f>
        <v>100</v>
      </c>
      <c r="L32" s="39">
        <f t="shared" ref="L32" si="27">K32*E32</f>
        <v>1500</v>
      </c>
      <c r="M32" s="2" t="s">
        <v>130</v>
      </c>
    </row>
    <row r="33" spans="1:13" s="5" customFormat="1" ht="15.75">
      <c r="A33" s="1">
        <v>45314</v>
      </c>
      <c r="B33" s="2" t="s">
        <v>0</v>
      </c>
      <c r="C33" s="2" t="s">
        <v>239</v>
      </c>
      <c r="D33" s="2" t="s">
        <v>2</v>
      </c>
      <c r="E33" s="2">
        <v>15</v>
      </c>
      <c r="F33" s="2">
        <v>368</v>
      </c>
      <c r="G33" s="2">
        <v>430</v>
      </c>
      <c r="H33" s="2">
        <v>530</v>
      </c>
      <c r="I33" s="2">
        <v>250</v>
      </c>
      <c r="J33" s="2">
        <v>530</v>
      </c>
      <c r="K33" s="39">
        <f t="shared" ref="K33" si="28">J33-F33</f>
        <v>162</v>
      </c>
      <c r="L33" s="39">
        <f t="shared" ref="L33" si="29">K33*E33</f>
        <v>2430</v>
      </c>
      <c r="M33" s="2" t="s">
        <v>130</v>
      </c>
    </row>
    <row r="34" spans="1:13" s="5" customFormat="1" ht="15.75">
      <c r="A34" s="1">
        <v>45315</v>
      </c>
      <c r="B34" s="2" t="s">
        <v>0</v>
      </c>
      <c r="C34" s="2" t="s">
        <v>182</v>
      </c>
      <c r="D34" s="2" t="s">
        <v>2</v>
      </c>
      <c r="E34" s="2">
        <v>15</v>
      </c>
      <c r="F34" s="2">
        <v>288</v>
      </c>
      <c r="G34" s="2">
        <v>350</v>
      </c>
      <c r="H34" s="2">
        <v>450</v>
      </c>
      <c r="I34" s="2">
        <v>150</v>
      </c>
      <c r="J34" s="2">
        <v>450</v>
      </c>
      <c r="K34" s="39">
        <f t="shared" ref="K34" si="30">J34-F34</f>
        <v>162</v>
      </c>
      <c r="L34" s="39">
        <f t="shared" ref="L34" si="31">K34*E34</f>
        <v>2430</v>
      </c>
      <c r="M34" s="2" t="s">
        <v>130</v>
      </c>
    </row>
    <row r="35" spans="1:13" s="5" customFormat="1" ht="15.75">
      <c r="A35" s="1">
        <v>45315</v>
      </c>
      <c r="B35" s="2" t="s">
        <v>0</v>
      </c>
      <c r="C35" s="2" t="s">
        <v>208</v>
      </c>
      <c r="D35" s="2" t="s">
        <v>2</v>
      </c>
      <c r="E35" s="2">
        <v>15</v>
      </c>
      <c r="F35" s="2">
        <v>335</v>
      </c>
      <c r="G35" s="2">
        <v>420</v>
      </c>
      <c r="H35" s="2">
        <v>550</v>
      </c>
      <c r="I35" s="2">
        <v>200</v>
      </c>
      <c r="J35" s="2">
        <v>550</v>
      </c>
      <c r="K35" s="39">
        <f t="shared" ref="K35" si="32">J35-F35</f>
        <v>215</v>
      </c>
      <c r="L35" s="39">
        <f t="shared" ref="L35" si="33">K35*E35</f>
        <v>3225</v>
      </c>
      <c r="M35" s="2" t="s">
        <v>130</v>
      </c>
    </row>
    <row r="36" spans="1:13" s="5" customFormat="1" ht="15.75">
      <c r="A36" s="1">
        <v>45316</v>
      </c>
      <c r="B36" s="2" t="s">
        <v>0</v>
      </c>
      <c r="C36" s="2" t="s">
        <v>204</v>
      </c>
      <c r="D36" s="2" t="s">
        <v>2</v>
      </c>
      <c r="E36" s="2">
        <v>15</v>
      </c>
      <c r="F36" s="2">
        <v>371</v>
      </c>
      <c r="G36" s="2">
        <v>460</v>
      </c>
      <c r="H36" s="2">
        <v>550</v>
      </c>
      <c r="I36" s="2">
        <v>250</v>
      </c>
      <c r="J36" s="2">
        <v>550</v>
      </c>
      <c r="K36" s="39">
        <f t="shared" ref="K36:K37" si="34">J36-F36</f>
        <v>179</v>
      </c>
      <c r="L36" s="39">
        <f t="shared" ref="L36:L37" si="35">K36*E36</f>
        <v>2685</v>
      </c>
      <c r="M36" s="2" t="s">
        <v>130</v>
      </c>
    </row>
    <row r="37" spans="1:13" s="5" customFormat="1" ht="15.75">
      <c r="A37" s="1">
        <v>45316</v>
      </c>
      <c r="B37" s="2" t="s">
        <v>0</v>
      </c>
      <c r="C37" s="2" t="s">
        <v>198</v>
      </c>
      <c r="D37" s="2" t="s">
        <v>2</v>
      </c>
      <c r="E37" s="2">
        <v>15</v>
      </c>
      <c r="F37" s="2">
        <v>500</v>
      </c>
      <c r="G37" s="2">
        <v>600</v>
      </c>
      <c r="H37" s="2">
        <v>750</v>
      </c>
      <c r="I37" s="2">
        <v>350</v>
      </c>
      <c r="J37" s="2">
        <v>350</v>
      </c>
      <c r="K37" s="3">
        <f t="shared" si="34"/>
        <v>-150</v>
      </c>
      <c r="L37" s="3">
        <f t="shared" si="35"/>
        <v>-2250</v>
      </c>
      <c r="M37" s="4" t="s">
        <v>136</v>
      </c>
    </row>
    <row r="38" spans="1:13" s="5" customFormat="1" ht="15.75">
      <c r="A38" s="1">
        <v>45320</v>
      </c>
      <c r="B38" s="2" t="s">
        <v>0</v>
      </c>
      <c r="C38" s="2" t="s">
        <v>208</v>
      </c>
      <c r="D38" s="2" t="s">
        <v>2</v>
      </c>
      <c r="E38" s="2">
        <v>15</v>
      </c>
      <c r="F38" s="2">
        <v>350</v>
      </c>
      <c r="G38" s="2">
        <v>430</v>
      </c>
      <c r="H38" s="2">
        <v>530</v>
      </c>
      <c r="I38" s="2">
        <v>220</v>
      </c>
      <c r="J38" s="2">
        <v>405</v>
      </c>
      <c r="K38" s="39">
        <f t="shared" ref="K38" si="36">J38-F38</f>
        <v>55</v>
      </c>
      <c r="L38" s="39">
        <f t="shared" ref="L38" si="37">K38*E38</f>
        <v>825</v>
      </c>
      <c r="M38" s="2" t="s">
        <v>130</v>
      </c>
    </row>
    <row r="39" spans="1:13" s="5" customFormat="1" ht="15.75">
      <c r="A39" s="1">
        <v>45320</v>
      </c>
      <c r="B39" s="2" t="s">
        <v>0</v>
      </c>
      <c r="C39" s="2" t="s">
        <v>208</v>
      </c>
      <c r="D39" s="2" t="s">
        <v>2</v>
      </c>
      <c r="E39" s="2">
        <v>15</v>
      </c>
      <c r="F39" s="2">
        <v>330</v>
      </c>
      <c r="G39" s="2">
        <v>400</v>
      </c>
      <c r="H39" s="2">
        <v>500</v>
      </c>
      <c r="I39" s="2">
        <v>211</v>
      </c>
      <c r="J39" s="2">
        <v>500</v>
      </c>
      <c r="K39" s="39">
        <f t="shared" ref="K39" si="38">J39-F39</f>
        <v>170</v>
      </c>
      <c r="L39" s="39">
        <f t="shared" ref="L39" si="39">K39*E39</f>
        <v>2550</v>
      </c>
      <c r="M39" s="2" t="s">
        <v>130</v>
      </c>
    </row>
    <row r="40" spans="1:13" s="5" customFormat="1" ht="15.75">
      <c r="A40" s="1">
        <v>45321</v>
      </c>
      <c r="B40" s="2" t="s">
        <v>0</v>
      </c>
      <c r="C40" s="2" t="s">
        <v>240</v>
      </c>
      <c r="D40" s="2" t="s">
        <v>2</v>
      </c>
      <c r="E40" s="2">
        <v>15</v>
      </c>
      <c r="F40" s="2">
        <v>335</v>
      </c>
      <c r="G40" s="2">
        <v>400</v>
      </c>
      <c r="H40" s="2">
        <v>500</v>
      </c>
      <c r="I40" s="2">
        <v>200</v>
      </c>
      <c r="J40" s="2">
        <v>400</v>
      </c>
      <c r="K40" s="39">
        <f t="shared" ref="K40:K42" si="40">J40-F40</f>
        <v>65</v>
      </c>
      <c r="L40" s="39">
        <f t="shared" ref="L40:L42" si="41">K40*E40</f>
        <v>975</v>
      </c>
      <c r="M40" s="2" t="s">
        <v>130</v>
      </c>
    </row>
    <row r="41" spans="1:13" s="5" customFormat="1" ht="15.75">
      <c r="A41" s="1">
        <v>45321</v>
      </c>
      <c r="B41" s="2" t="s">
        <v>175</v>
      </c>
      <c r="C41" s="2" t="s">
        <v>241</v>
      </c>
      <c r="D41" s="2" t="s">
        <v>2</v>
      </c>
      <c r="E41" s="2">
        <v>50</v>
      </c>
      <c r="F41" s="2">
        <v>157</v>
      </c>
      <c r="G41" s="2">
        <v>200</v>
      </c>
      <c r="H41" s="2">
        <v>270</v>
      </c>
      <c r="I41" s="2">
        <v>50</v>
      </c>
      <c r="J41" s="2">
        <v>177</v>
      </c>
      <c r="K41" s="30">
        <f t="shared" si="40"/>
        <v>20</v>
      </c>
      <c r="L41" s="30">
        <f t="shared" si="41"/>
        <v>1000</v>
      </c>
      <c r="M41" s="2" t="s">
        <v>130</v>
      </c>
    </row>
    <row r="42" spans="1:13" s="5" customFormat="1" ht="15.75">
      <c r="A42" s="1">
        <v>45322</v>
      </c>
      <c r="B42" s="2" t="s">
        <v>0</v>
      </c>
      <c r="C42" s="2" t="s">
        <v>191</v>
      </c>
      <c r="D42" s="2" t="s">
        <v>2</v>
      </c>
      <c r="E42" s="2">
        <v>15</v>
      </c>
      <c r="F42" s="2">
        <v>180</v>
      </c>
      <c r="G42" s="2">
        <v>240</v>
      </c>
      <c r="H42" s="2">
        <v>350</v>
      </c>
      <c r="I42" s="2">
        <v>68</v>
      </c>
      <c r="J42" s="2">
        <v>68</v>
      </c>
      <c r="K42" s="4">
        <f t="shared" si="40"/>
        <v>-112</v>
      </c>
      <c r="L42" s="4">
        <f t="shared" si="41"/>
        <v>-1680</v>
      </c>
      <c r="M42" s="4" t="s">
        <v>136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P17" sqref="P17"/>
    </sheetView>
  </sheetViews>
  <sheetFormatPr defaultRowHeight="15"/>
  <cols>
    <col min="1" max="1" width="12.7109375" customWidth="1"/>
    <col min="2" max="2" width="12.42578125" customWidth="1"/>
    <col min="3" max="3" width="10.85546875" customWidth="1"/>
    <col min="12" max="12" width="12.5703125" customWidth="1"/>
    <col min="13" max="13" width="14.57031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21</v>
      </c>
      <c r="J2" s="13">
        <v>18</v>
      </c>
      <c r="K2" s="14">
        <v>3</v>
      </c>
      <c r="L2" s="13">
        <v>0</v>
      </c>
      <c r="M2" s="32">
        <f>J2/(J2+K2)</f>
        <v>0.8571428571428571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SUM(L468:L769)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45261</v>
      </c>
      <c r="B7" s="2" t="s">
        <v>0</v>
      </c>
      <c r="C7" s="2" t="s">
        <v>184</v>
      </c>
      <c r="D7" s="2" t="s">
        <v>2</v>
      </c>
      <c r="E7" s="2">
        <v>15</v>
      </c>
      <c r="F7" s="2">
        <v>430</v>
      </c>
      <c r="G7" s="2">
        <v>540</v>
      </c>
      <c r="H7" s="2">
        <v>650</v>
      </c>
      <c r="I7" s="2">
        <v>330</v>
      </c>
      <c r="J7" s="2">
        <v>510</v>
      </c>
      <c r="K7" s="2">
        <f t="shared" ref="K7" si="0">J7-F7</f>
        <v>80</v>
      </c>
      <c r="L7" s="2">
        <f t="shared" ref="L7" si="1">K7*E7</f>
        <v>1200</v>
      </c>
      <c r="M7" s="2" t="s">
        <v>130</v>
      </c>
    </row>
    <row r="8" spans="1:14" s="5" customFormat="1" ht="15.75">
      <c r="A8" s="1">
        <v>45264</v>
      </c>
      <c r="B8" s="2" t="s">
        <v>0</v>
      </c>
      <c r="C8" s="2" t="s">
        <v>188</v>
      </c>
      <c r="D8" s="2" t="s">
        <v>2</v>
      </c>
      <c r="E8" s="2">
        <v>15</v>
      </c>
      <c r="F8" s="2">
        <v>244</v>
      </c>
      <c r="G8" s="2">
        <v>344</v>
      </c>
      <c r="H8" s="2">
        <v>550</v>
      </c>
      <c r="I8" s="2">
        <v>144</v>
      </c>
      <c r="J8" s="2">
        <v>345</v>
      </c>
      <c r="K8" s="2">
        <f t="shared" ref="K8" si="2">J8-F8</f>
        <v>101</v>
      </c>
      <c r="L8" s="2">
        <f t="shared" ref="L8" si="3">K8*E8</f>
        <v>1515</v>
      </c>
      <c r="M8" s="2" t="s">
        <v>130</v>
      </c>
    </row>
    <row r="9" spans="1:14" s="5" customFormat="1" ht="15.75">
      <c r="A9" s="1">
        <v>45265</v>
      </c>
      <c r="B9" s="2" t="s">
        <v>0</v>
      </c>
      <c r="C9" s="2" t="s">
        <v>216</v>
      </c>
      <c r="D9" s="2" t="s">
        <v>2</v>
      </c>
      <c r="E9" s="2">
        <v>15</v>
      </c>
      <c r="F9" s="2">
        <v>282</v>
      </c>
      <c r="G9" s="2">
        <v>382</v>
      </c>
      <c r="H9" s="2">
        <v>500</v>
      </c>
      <c r="I9" s="2">
        <v>180</v>
      </c>
      <c r="J9" s="2">
        <v>500</v>
      </c>
      <c r="K9" s="2">
        <f t="shared" ref="K9" si="4">J9-F9</f>
        <v>218</v>
      </c>
      <c r="L9" s="2">
        <f t="shared" ref="L9" si="5">K9*E9</f>
        <v>3270</v>
      </c>
      <c r="M9" s="2" t="s">
        <v>130</v>
      </c>
    </row>
    <row r="10" spans="1:14" s="5" customFormat="1" ht="15.75">
      <c r="A10" s="1">
        <v>45266</v>
      </c>
      <c r="B10" s="2" t="s">
        <v>0</v>
      </c>
      <c r="C10" s="2" t="s">
        <v>217</v>
      </c>
      <c r="D10" s="2" t="s">
        <v>2</v>
      </c>
      <c r="E10" s="2">
        <v>15</v>
      </c>
      <c r="F10" s="2">
        <v>184</v>
      </c>
      <c r="G10" s="2">
        <v>284</v>
      </c>
      <c r="H10" s="2">
        <v>380</v>
      </c>
      <c r="I10" s="2">
        <v>84</v>
      </c>
      <c r="J10" s="2">
        <v>250</v>
      </c>
      <c r="K10" s="2">
        <f t="shared" ref="K10" si="6">J10-F10</f>
        <v>66</v>
      </c>
      <c r="L10" s="2">
        <f t="shared" ref="L10" si="7">K10*E10</f>
        <v>990</v>
      </c>
      <c r="M10" s="2" t="s">
        <v>130</v>
      </c>
    </row>
    <row r="11" spans="1:14" s="5" customFormat="1" ht="15.75">
      <c r="A11" s="1">
        <v>45267</v>
      </c>
      <c r="B11" s="2" t="s">
        <v>0</v>
      </c>
      <c r="C11" s="2" t="s">
        <v>217</v>
      </c>
      <c r="D11" s="2" t="s">
        <v>2</v>
      </c>
      <c r="E11" s="2">
        <v>15</v>
      </c>
      <c r="F11" s="2">
        <v>347</v>
      </c>
      <c r="G11" s="2">
        <v>447</v>
      </c>
      <c r="H11" s="2">
        <v>600</v>
      </c>
      <c r="I11" s="2">
        <v>240</v>
      </c>
      <c r="J11" s="2">
        <v>400</v>
      </c>
      <c r="K11" s="2">
        <f t="shared" ref="K11" si="8">J11-F11</f>
        <v>53</v>
      </c>
      <c r="L11" s="2">
        <f t="shared" ref="L11" si="9">K11*E11</f>
        <v>795</v>
      </c>
      <c r="M11" s="2" t="s">
        <v>130</v>
      </c>
    </row>
    <row r="12" spans="1:14" s="5" customFormat="1" ht="15.75">
      <c r="A12" s="1">
        <v>45268</v>
      </c>
      <c r="B12" s="2" t="s">
        <v>0</v>
      </c>
      <c r="C12" s="2" t="s">
        <v>216</v>
      </c>
      <c r="D12" s="2" t="s">
        <v>2</v>
      </c>
      <c r="E12" s="2">
        <v>15</v>
      </c>
      <c r="F12" s="2">
        <v>296</v>
      </c>
      <c r="G12" s="2">
        <v>396</v>
      </c>
      <c r="H12" s="2">
        <v>500</v>
      </c>
      <c r="I12" s="2">
        <v>196</v>
      </c>
      <c r="J12" s="2">
        <v>550</v>
      </c>
      <c r="K12" s="2">
        <f t="shared" ref="K12" si="10">J12-F12</f>
        <v>254</v>
      </c>
      <c r="L12" s="2">
        <f t="shared" ref="L12" si="11">K12*E12</f>
        <v>3810</v>
      </c>
      <c r="M12" s="2" t="s">
        <v>130</v>
      </c>
    </row>
    <row r="13" spans="1:14" s="5" customFormat="1" ht="15.75">
      <c r="A13" s="1">
        <v>45268</v>
      </c>
      <c r="B13" s="2" t="s">
        <v>0</v>
      </c>
      <c r="C13" s="2" t="s">
        <v>216</v>
      </c>
      <c r="D13" s="2" t="s">
        <v>2</v>
      </c>
      <c r="E13" s="2">
        <v>15</v>
      </c>
      <c r="F13" s="2">
        <v>313</v>
      </c>
      <c r="G13" s="2">
        <v>413</v>
      </c>
      <c r="H13" s="2">
        <v>550</v>
      </c>
      <c r="I13" s="2">
        <v>213</v>
      </c>
      <c r="J13" s="2">
        <v>550</v>
      </c>
      <c r="K13" s="2">
        <f t="shared" ref="K13" si="12">J13-F13</f>
        <v>237</v>
      </c>
      <c r="L13" s="2">
        <f t="shared" ref="L13" si="13">K13*E13</f>
        <v>3555</v>
      </c>
      <c r="M13" s="2" t="s">
        <v>130</v>
      </c>
    </row>
    <row r="14" spans="1:14" s="5" customFormat="1" ht="15.75">
      <c r="A14" s="1">
        <v>45271</v>
      </c>
      <c r="B14" s="2" t="s">
        <v>0</v>
      </c>
      <c r="C14" s="2" t="s">
        <v>218</v>
      </c>
      <c r="D14" s="2" t="s">
        <v>2</v>
      </c>
      <c r="E14" s="2">
        <v>15</v>
      </c>
      <c r="F14" s="2">
        <v>260</v>
      </c>
      <c r="G14" s="2">
        <v>360</v>
      </c>
      <c r="H14" s="2">
        <v>460</v>
      </c>
      <c r="I14" s="2">
        <v>150</v>
      </c>
      <c r="J14" s="2">
        <v>325</v>
      </c>
      <c r="K14" s="2">
        <f t="shared" ref="K14" si="14">J14-F14</f>
        <v>65</v>
      </c>
      <c r="L14" s="2">
        <f t="shared" ref="L14" si="15">K14*E14</f>
        <v>975</v>
      </c>
      <c r="M14" s="2" t="s">
        <v>130</v>
      </c>
    </row>
    <row r="15" spans="1:14" s="5" customFormat="1" ht="15.75">
      <c r="A15" s="1">
        <v>45271</v>
      </c>
      <c r="B15" s="2" t="s">
        <v>0</v>
      </c>
      <c r="C15" s="2" t="s">
        <v>219</v>
      </c>
      <c r="D15" s="2" t="s">
        <v>2</v>
      </c>
      <c r="E15" s="2">
        <v>15</v>
      </c>
      <c r="F15" s="2">
        <v>265</v>
      </c>
      <c r="G15" s="2">
        <v>365</v>
      </c>
      <c r="H15" s="2">
        <v>465</v>
      </c>
      <c r="I15" s="2">
        <v>165</v>
      </c>
      <c r="J15" s="2">
        <v>165</v>
      </c>
      <c r="K15" s="4">
        <f t="shared" ref="K15" si="16">J15-F15</f>
        <v>-100</v>
      </c>
      <c r="L15" s="4">
        <f t="shared" ref="L15" si="17">K15*E15</f>
        <v>-1500</v>
      </c>
      <c r="M15" s="4" t="s">
        <v>136</v>
      </c>
    </row>
    <row r="16" spans="1:14" s="5" customFormat="1" ht="15.75">
      <c r="A16" s="1">
        <v>45272</v>
      </c>
      <c r="B16" s="2" t="s">
        <v>0</v>
      </c>
      <c r="C16" s="2" t="s">
        <v>220</v>
      </c>
      <c r="D16" s="2" t="s">
        <v>2</v>
      </c>
      <c r="E16" s="2">
        <v>15</v>
      </c>
      <c r="F16" s="2">
        <v>200</v>
      </c>
      <c r="G16" s="2">
        <v>300</v>
      </c>
      <c r="H16" s="2">
        <v>400</v>
      </c>
      <c r="I16" s="2">
        <v>99</v>
      </c>
      <c r="J16" s="2">
        <v>99</v>
      </c>
      <c r="K16" s="4">
        <f t="shared" ref="K16:K18" si="18">J16-F16</f>
        <v>-101</v>
      </c>
      <c r="L16" s="4">
        <f t="shared" ref="L16:L18" si="19">K16*E16</f>
        <v>-1515</v>
      </c>
      <c r="M16" s="4" t="s">
        <v>136</v>
      </c>
    </row>
    <row r="17" spans="1:13" s="5" customFormat="1" ht="15.75">
      <c r="A17" s="1">
        <v>45273</v>
      </c>
      <c r="B17" s="2" t="s">
        <v>196</v>
      </c>
      <c r="C17" s="2" t="s">
        <v>221</v>
      </c>
      <c r="D17" s="2" t="s">
        <v>2</v>
      </c>
      <c r="E17" s="2">
        <v>15</v>
      </c>
      <c r="F17" s="2">
        <v>116</v>
      </c>
      <c r="G17" s="2">
        <v>216</v>
      </c>
      <c r="H17" s="2">
        <v>350</v>
      </c>
      <c r="I17" s="2">
        <v>16</v>
      </c>
      <c r="J17" s="2">
        <v>150</v>
      </c>
      <c r="K17" s="30">
        <f t="shared" si="18"/>
        <v>34</v>
      </c>
      <c r="L17" s="30">
        <f t="shared" si="19"/>
        <v>510</v>
      </c>
      <c r="M17" s="2" t="s">
        <v>130</v>
      </c>
    </row>
    <row r="18" spans="1:13" s="5" customFormat="1" ht="15.75">
      <c r="A18" s="1">
        <v>45274</v>
      </c>
      <c r="B18" s="2" t="s">
        <v>0</v>
      </c>
      <c r="C18" s="2" t="s">
        <v>222</v>
      </c>
      <c r="D18" s="2" t="s">
        <v>2</v>
      </c>
      <c r="E18" s="2">
        <v>15</v>
      </c>
      <c r="F18" s="2">
        <v>395</v>
      </c>
      <c r="G18" s="2">
        <v>495</v>
      </c>
      <c r="H18" s="2">
        <v>600</v>
      </c>
      <c r="I18" s="2">
        <v>290</v>
      </c>
      <c r="J18" s="2">
        <v>430</v>
      </c>
      <c r="K18" s="2">
        <f t="shared" si="18"/>
        <v>35</v>
      </c>
      <c r="L18" s="2">
        <f t="shared" si="19"/>
        <v>525</v>
      </c>
      <c r="M18" s="2" t="s">
        <v>130</v>
      </c>
    </row>
    <row r="19" spans="1:13" s="5" customFormat="1" ht="15.75">
      <c r="A19" s="1">
        <v>45275</v>
      </c>
      <c r="B19" s="2" t="s">
        <v>0</v>
      </c>
      <c r="C19" s="2" t="s">
        <v>223</v>
      </c>
      <c r="D19" s="2" t="s">
        <v>2</v>
      </c>
      <c r="E19" s="2">
        <v>15</v>
      </c>
      <c r="F19" s="2">
        <v>334</v>
      </c>
      <c r="G19" s="2">
        <v>434</v>
      </c>
      <c r="H19" s="2">
        <v>600</v>
      </c>
      <c r="I19" s="2">
        <v>234</v>
      </c>
      <c r="J19" s="2">
        <v>600</v>
      </c>
      <c r="K19" s="2">
        <f t="shared" ref="K19:K20" si="20">J19-F19</f>
        <v>266</v>
      </c>
      <c r="L19" s="2">
        <f t="shared" ref="L19:L20" si="21">K19*E19</f>
        <v>3990</v>
      </c>
      <c r="M19" s="2" t="s">
        <v>130</v>
      </c>
    </row>
    <row r="20" spans="1:13" s="5" customFormat="1" ht="15.75">
      <c r="A20" s="1">
        <v>45278</v>
      </c>
      <c r="B20" s="2" t="s">
        <v>0</v>
      </c>
      <c r="C20" s="2" t="s">
        <v>223</v>
      </c>
      <c r="D20" s="2" t="s">
        <v>2</v>
      </c>
      <c r="E20" s="2">
        <v>15</v>
      </c>
      <c r="F20" s="2">
        <v>270</v>
      </c>
      <c r="G20" s="2">
        <v>370</v>
      </c>
      <c r="H20" s="2">
        <v>450</v>
      </c>
      <c r="I20" s="2">
        <v>150</v>
      </c>
      <c r="J20" s="2">
        <v>150</v>
      </c>
      <c r="K20" s="4">
        <f t="shared" si="20"/>
        <v>-120</v>
      </c>
      <c r="L20" s="4">
        <f t="shared" si="21"/>
        <v>-1800</v>
      </c>
      <c r="M20" s="4" t="s">
        <v>136</v>
      </c>
    </row>
    <row r="21" spans="1:13" s="5" customFormat="1" ht="15.75">
      <c r="A21" s="1">
        <v>45279</v>
      </c>
      <c r="B21" s="2" t="s">
        <v>0</v>
      </c>
      <c r="C21" s="2" t="s">
        <v>224</v>
      </c>
      <c r="D21" s="2" t="s">
        <v>2</v>
      </c>
      <c r="E21" s="2">
        <v>15</v>
      </c>
      <c r="F21" s="2">
        <v>270</v>
      </c>
      <c r="G21" s="2">
        <v>370</v>
      </c>
      <c r="H21" s="2">
        <v>500</v>
      </c>
      <c r="I21" s="2">
        <v>170</v>
      </c>
      <c r="J21" s="2">
        <v>360</v>
      </c>
      <c r="K21" s="2">
        <f t="shared" ref="K21" si="22">J21-F21</f>
        <v>90</v>
      </c>
      <c r="L21" s="2">
        <f t="shared" ref="L21" si="23">K21*E21</f>
        <v>1350</v>
      </c>
      <c r="M21" s="2" t="s">
        <v>130</v>
      </c>
    </row>
    <row r="22" spans="1:13" s="5" customFormat="1" ht="15.75">
      <c r="A22" s="1">
        <v>45280</v>
      </c>
      <c r="B22" s="2" t="s">
        <v>0</v>
      </c>
      <c r="C22" s="2" t="s">
        <v>225</v>
      </c>
      <c r="D22" s="2" t="s">
        <v>2</v>
      </c>
      <c r="E22" s="2">
        <v>15</v>
      </c>
      <c r="F22" s="2">
        <v>514</v>
      </c>
      <c r="G22" s="2">
        <v>614</v>
      </c>
      <c r="H22" s="2">
        <v>750</v>
      </c>
      <c r="I22" s="2">
        <v>414</v>
      </c>
      <c r="J22" s="2">
        <v>610</v>
      </c>
      <c r="K22" s="2">
        <f t="shared" ref="K22" si="24">J22-F22</f>
        <v>96</v>
      </c>
      <c r="L22" s="2">
        <f t="shared" ref="L22" si="25">K22*E22</f>
        <v>1440</v>
      </c>
      <c r="M22" s="2" t="s">
        <v>130</v>
      </c>
    </row>
    <row r="23" spans="1:13" s="5" customFormat="1" ht="15.75">
      <c r="A23" s="1">
        <v>45281</v>
      </c>
      <c r="B23" s="2" t="s">
        <v>0</v>
      </c>
      <c r="C23" s="2" t="s">
        <v>226</v>
      </c>
      <c r="D23" s="2" t="s">
        <v>2</v>
      </c>
      <c r="E23" s="2">
        <v>15</v>
      </c>
      <c r="F23" s="2">
        <v>477</v>
      </c>
      <c r="G23" s="2">
        <v>577</v>
      </c>
      <c r="H23" s="2">
        <v>700</v>
      </c>
      <c r="I23" s="2">
        <v>370</v>
      </c>
      <c r="J23" s="2">
        <v>700</v>
      </c>
      <c r="K23" s="2">
        <f t="shared" ref="K23:K24" si="26">J23-F23</f>
        <v>223</v>
      </c>
      <c r="L23" s="2">
        <f t="shared" ref="L23:L24" si="27">K23*E23</f>
        <v>3345</v>
      </c>
      <c r="M23" s="2" t="s">
        <v>130</v>
      </c>
    </row>
    <row r="24" spans="1:13" s="5" customFormat="1" ht="15.75">
      <c r="A24" s="1">
        <v>45282</v>
      </c>
      <c r="B24" s="2" t="s">
        <v>196</v>
      </c>
      <c r="C24" s="2" t="s">
        <v>227</v>
      </c>
      <c r="D24" s="2" t="s">
        <v>2</v>
      </c>
      <c r="E24" s="2">
        <v>15</v>
      </c>
      <c r="F24" s="2">
        <v>420</v>
      </c>
      <c r="G24" s="2">
        <v>520</v>
      </c>
      <c r="H24" s="2">
        <v>650</v>
      </c>
      <c r="I24" s="2">
        <v>321</v>
      </c>
      <c r="J24" s="2">
        <v>520</v>
      </c>
      <c r="K24" s="30">
        <f t="shared" si="26"/>
        <v>100</v>
      </c>
      <c r="L24" s="30">
        <f t="shared" si="27"/>
        <v>1500</v>
      </c>
      <c r="M24" s="2" t="s">
        <v>130</v>
      </c>
    </row>
    <row r="25" spans="1:13" s="5" customFormat="1" ht="15.75">
      <c r="A25" s="1">
        <v>45286</v>
      </c>
      <c r="B25" s="2" t="s">
        <v>0</v>
      </c>
      <c r="C25" s="2" t="s">
        <v>218</v>
      </c>
      <c r="D25" s="2" t="s">
        <v>2</v>
      </c>
      <c r="E25" s="2">
        <v>15</v>
      </c>
      <c r="F25" s="2">
        <v>339</v>
      </c>
      <c r="G25" s="2">
        <v>439</v>
      </c>
      <c r="H25" s="2">
        <v>525</v>
      </c>
      <c r="I25" s="2">
        <v>233</v>
      </c>
      <c r="J25" s="2">
        <v>439</v>
      </c>
      <c r="K25" s="2">
        <f t="shared" ref="K25:K26" si="28">J25-F25</f>
        <v>100</v>
      </c>
      <c r="L25" s="2">
        <f t="shared" ref="L25:L26" si="29">K25*E25</f>
        <v>1500</v>
      </c>
      <c r="M25" s="2" t="s">
        <v>130</v>
      </c>
    </row>
    <row r="26" spans="1:13" s="5" customFormat="1" ht="15.75">
      <c r="A26" s="1">
        <v>45287</v>
      </c>
      <c r="B26" s="2" t="s">
        <v>196</v>
      </c>
      <c r="C26" s="2" t="s">
        <v>227</v>
      </c>
      <c r="D26" s="2" t="s">
        <v>2</v>
      </c>
      <c r="E26" s="2">
        <v>15</v>
      </c>
      <c r="F26" s="2">
        <v>359</v>
      </c>
      <c r="G26" s="2">
        <v>459</v>
      </c>
      <c r="H26" s="2">
        <v>550</v>
      </c>
      <c r="I26" s="2">
        <v>249</v>
      </c>
      <c r="J26" s="2">
        <v>400</v>
      </c>
      <c r="K26" s="30">
        <f t="shared" si="28"/>
        <v>41</v>
      </c>
      <c r="L26" s="30">
        <f t="shared" si="29"/>
        <v>615</v>
      </c>
      <c r="M26" s="2" t="s">
        <v>130</v>
      </c>
    </row>
    <row r="27" spans="1:13" s="5" customFormat="1" ht="15.75">
      <c r="A27" s="1">
        <v>45288</v>
      </c>
      <c r="B27" s="2" t="s">
        <v>0</v>
      </c>
      <c r="C27" s="2" t="s">
        <v>228</v>
      </c>
      <c r="D27" s="2" t="s">
        <v>2</v>
      </c>
      <c r="E27" s="2">
        <v>15</v>
      </c>
      <c r="F27" s="2">
        <v>483</v>
      </c>
      <c r="G27" s="2">
        <v>583</v>
      </c>
      <c r="H27" s="2">
        <v>700</v>
      </c>
      <c r="I27" s="2">
        <v>383</v>
      </c>
      <c r="J27" s="2">
        <v>526</v>
      </c>
      <c r="K27" s="2">
        <f t="shared" ref="K27" si="30">J27-F27</f>
        <v>43</v>
      </c>
      <c r="L27" s="2">
        <f t="shared" ref="L27" si="31">K27*E27</f>
        <v>645</v>
      </c>
      <c r="M27" s="2" t="s">
        <v>130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opLeftCell="A16" workbookViewId="0">
      <selection activeCell="K2" sqref="K2"/>
    </sheetView>
  </sheetViews>
  <sheetFormatPr defaultRowHeight="15"/>
  <cols>
    <col min="1" max="1" width="13.7109375" customWidth="1"/>
    <col min="2" max="2" width="13.85546875" customWidth="1"/>
    <col min="13" max="13" width="15.285156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19</v>
      </c>
      <c r="J2" s="13">
        <v>14</v>
      </c>
      <c r="K2" s="14">
        <v>5</v>
      </c>
      <c r="L2" s="13">
        <v>0</v>
      </c>
      <c r="M2" s="32">
        <f>J2/(J2+K2)</f>
        <v>0.73684210526315785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SUM(L447:L748)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45231</v>
      </c>
      <c r="B7" s="2" t="s">
        <v>196</v>
      </c>
      <c r="C7" s="2" t="s">
        <v>129</v>
      </c>
      <c r="D7" s="2" t="s">
        <v>2</v>
      </c>
      <c r="E7" s="2">
        <v>15</v>
      </c>
      <c r="F7" s="2">
        <v>430</v>
      </c>
      <c r="G7" s="2">
        <v>540</v>
      </c>
      <c r="H7" s="2">
        <v>650</v>
      </c>
      <c r="I7" s="2">
        <v>320</v>
      </c>
      <c r="J7" s="2">
        <v>560</v>
      </c>
      <c r="K7" s="30">
        <f t="shared" ref="K7:K8" si="0">J7-F7</f>
        <v>130</v>
      </c>
      <c r="L7" s="30">
        <f t="shared" ref="L7:L8" si="1">K7*E7</f>
        <v>1950</v>
      </c>
      <c r="M7" s="2" t="s">
        <v>130</v>
      </c>
    </row>
    <row r="8" spans="1:14" s="5" customFormat="1" ht="15.75">
      <c r="A8" s="1">
        <v>45232</v>
      </c>
      <c r="B8" s="2" t="s">
        <v>0</v>
      </c>
      <c r="C8" s="2" t="s">
        <v>112</v>
      </c>
      <c r="D8" s="2" t="s">
        <v>2</v>
      </c>
      <c r="E8" s="2">
        <v>15</v>
      </c>
      <c r="F8" s="2">
        <v>340</v>
      </c>
      <c r="G8" s="2">
        <v>460</v>
      </c>
      <c r="H8" s="2">
        <v>570</v>
      </c>
      <c r="I8" s="2">
        <v>230</v>
      </c>
      <c r="J8" s="2">
        <v>400</v>
      </c>
      <c r="K8" s="2">
        <f t="shared" si="0"/>
        <v>60</v>
      </c>
      <c r="L8" s="2">
        <f t="shared" si="1"/>
        <v>900</v>
      </c>
      <c r="M8" s="2" t="s">
        <v>130</v>
      </c>
    </row>
    <row r="9" spans="1:14" s="5" customFormat="1" ht="15.75">
      <c r="A9" s="1">
        <v>45233</v>
      </c>
      <c r="B9" s="2" t="s">
        <v>0</v>
      </c>
      <c r="C9" s="2" t="s">
        <v>112</v>
      </c>
      <c r="D9" s="2" t="s">
        <v>2</v>
      </c>
      <c r="E9" s="2">
        <v>15</v>
      </c>
      <c r="F9" s="2">
        <v>330</v>
      </c>
      <c r="G9" s="2">
        <v>445</v>
      </c>
      <c r="H9" s="2">
        <v>560</v>
      </c>
      <c r="I9" s="2">
        <v>220</v>
      </c>
      <c r="J9" s="2">
        <v>220</v>
      </c>
      <c r="K9" s="4">
        <f t="shared" ref="K9:K11" si="2">J9-F9</f>
        <v>-110</v>
      </c>
      <c r="L9" s="4">
        <f t="shared" ref="L9:L11" si="3">K9*E9</f>
        <v>-1650</v>
      </c>
      <c r="M9" s="4" t="s">
        <v>136</v>
      </c>
    </row>
    <row r="10" spans="1:14" s="5" customFormat="1" ht="15.75">
      <c r="A10" s="1">
        <v>45236</v>
      </c>
      <c r="B10" s="2" t="s">
        <v>0</v>
      </c>
      <c r="C10" s="2" t="s">
        <v>112</v>
      </c>
      <c r="D10" s="2" t="s">
        <v>2</v>
      </c>
      <c r="E10" s="2">
        <v>15</v>
      </c>
      <c r="F10" s="2">
        <v>390</v>
      </c>
      <c r="G10" s="2">
        <v>500</v>
      </c>
      <c r="H10" s="2">
        <v>610</v>
      </c>
      <c r="I10" s="2">
        <v>280</v>
      </c>
      <c r="J10" s="2">
        <v>470</v>
      </c>
      <c r="K10" s="2">
        <f t="shared" si="2"/>
        <v>80</v>
      </c>
      <c r="L10" s="2">
        <f t="shared" si="3"/>
        <v>1200</v>
      </c>
      <c r="M10" s="2" t="s">
        <v>130</v>
      </c>
    </row>
    <row r="11" spans="1:14" s="5" customFormat="1" ht="15.75">
      <c r="A11" s="1">
        <v>45237</v>
      </c>
      <c r="B11" s="2" t="s">
        <v>196</v>
      </c>
      <c r="C11" s="2" t="s">
        <v>168</v>
      </c>
      <c r="D11" s="2" t="s">
        <v>2</v>
      </c>
      <c r="E11" s="2">
        <v>15</v>
      </c>
      <c r="F11" s="2">
        <v>440</v>
      </c>
      <c r="G11" s="2">
        <v>550</v>
      </c>
      <c r="H11" s="2">
        <v>660</v>
      </c>
      <c r="I11" s="2">
        <v>330</v>
      </c>
      <c r="J11" s="2">
        <v>600</v>
      </c>
      <c r="K11" s="30">
        <f t="shared" si="2"/>
        <v>160</v>
      </c>
      <c r="L11" s="30">
        <f t="shared" si="3"/>
        <v>2400</v>
      </c>
      <c r="M11" s="2" t="s">
        <v>130</v>
      </c>
    </row>
    <row r="12" spans="1:14" s="5" customFormat="1" ht="15.75">
      <c r="A12" s="1">
        <v>45238</v>
      </c>
      <c r="B12" s="2" t="s">
        <v>0</v>
      </c>
      <c r="C12" s="2" t="s">
        <v>169</v>
      </c>
      <c r="D12" s="2" t="s">
        <v>2</v>
      </c>
      <c r="E12" s="2">
        <v>15</v>
      </c>
      <c r="F12" s="2">
        <v>415</v>
      </c>
      <c r="G12" s="2">
        <v>530</v>
      </c>
      <c r="H12" s="2">
        <v>640</v>
      </c>
      <c r="I12" s="2">
        <v>310</v>
      </c>
      <c r="J12" s="2">
        <v>530</v>
      </c>
      <c r="K12" s="2">
        <f t="shared" ref="K12:K15" si="4">J12-F12</f>
        <v>115</v>
      </c>
      <c r="L12" s="2">
        <f t="shared" ref="L12:L15" si="5">K12*E12</f>
        <v>1725</v>
      </c>
      <c r="M12" s="2" t="s">
        <v>130</v>
      </c>
    </row>
    <row r="13" spans="1:14" s="5" customFormat="1" ht="15.75">
      <c r="A13" s="1">
        <v>45239</v>
      </c>
      <c r="B13" s="2" t="s">
        <v>175</v>
      </c>
      <c r="C13" s="2" t="s">
        <v>211</v>
      </c>
      <c r="D13" s="2" t="s">
        <v>2</v>
      </c>
      <c r="E13" s="2">
        <v>50</v>
      </c>
      <c r="F13" s="2">
        <v>76</v>
      </c>
      <c r="G13" s="2">
        <v>130</v>
      </c>
      <c r="H13" s="2">
        <v>200</v>
      </c>
      <c r="I13" s="2">
        <v>25</v>
      </c>
      <c r="J13" s="2">
        <v>79</v>
      </c>
      <c r="K13" s="30">
        <f t="shared" si="4"/>
        <v>3</v>
      </c>
      <c r="L13" s="30">
        <f t="shared" si="5"/>
        <v>150</v>
      </c>
      <c r="M13" s="2" t="s">
        <v>130</v>
      </c>
    </row>
    <row r="14" spans="1:14" s="5" customFormat="1" ht="15.75">
      <c r="A14" s="1">
        <v>45240</v>
      </c>
      <c r="B14" s="2" t="s">
        <v>196</v>
      </c>
      <c r="C14" s="2" t="s">
        <v>164</v>
      </c>
      <c r="D14" s="2" t="s">
        <v>2</v>
      </c>
      <c r="E14" s="2">
        <v>15</v>
      </c>
      <c r="F14" s="2">
        <v>163</v>
      </c>
      <c r="G14" s="2">
        <v>263</v>
      </c>
      <c r="H14" s="2">
        <v>350</v>
      </c>
      <c r="I14" s="2">
        <v>150</v>
      </c>
      <c r="J14" s="2">
        <v>50</v>
      </c>
      <c r="K14" s="3">
        <f t="shared" si="4"/>
        <v>-113</v>
      </c>
      <c r="L14" s="3">
        <f t="shared" si="5"/>
        <v>-1695</v>
      </c>
      <c r="M14" s="4" t="s">
        <v>136</v>
      </c>
    </row>
    <row r="15" spans="1:14" s="5" customFormat="1" ht="15.75">
      <c r="A15" s="1">
        <v>45245</v>
      </c>
      <c r="B15" s="2" t="s">
        <v>196</v>
      </c>
      <c r="C15" s="2" t="s">
        <v>212</v>
      </c>
      <c r="D15" s="2" t="s">
        <v>2</v>
      </c>
      <c r="E15" s="2">
        <v>15</v>
      </c>
      <c r="F15" s="2">
        <v>275</v>
      </c>
      <c r="G15" s="2">
        <v>380</v>
      </c>
      <c r="H15" s="2">
        <v>500</v>
      </c>
      <c r="I15" s="2">
        <v>260</v>
      </c>
      <c r="J15" s="2">
        <v>380</v>
      </c>
      <c r="K15" s="30">
        <f t="shared" si="4"/>
        <v>105</v>
      </c>
      <c r="L15" s="30">
        <f t="shared" si="5"/>
        <v>1575</v>
      </c>
      <c r="M15" s="2" t="s">
        <v>130</v>
      </c>
    </row>
    <row r="16" spans="1:14" s="5" customFormat="1" ht="15.75">
      <c r="A16" s="1">
        <v>45246</v>
      </c>
      <c r="B16" s="2" t="s">
        <v>196</v>
      </c>
      <c r="C16" s="2" t="s">
        <v>201</v>
      </c>
      <c r="D16" s="2" t="s">
        <v>2</v>
      </c>
      <c r="E16" s="2">
        <v>15</v>
      </c>
      <c r="F16" s="2">
        <v>430</v>
      </c>
      <c r="G16" s="2">
        <v>540</v>
      </c>
      <c r="H16" s="2">
        <v>650</v>
      </c>
      <c r="I16" s="2">
        <v>320</v>
      </c>
      <c r="J16" s="2">
        <v>500</v>
      </c>
      <c r="K16" s="30">
        <f t="shared" ref="K16" si="6">J16-F16</f>
        <v>70</v>
      </c>
      <c r="L16" s="30">
        <f t="shared" ref="L16" si="7">K16*E16</f>
        <v>1050</v>
      </c>
      <c r="M16" s="2" t="s">
        <v>130</v>
      </c>
    </row>
    <row r="17" spans="1:13" s="5" customFormat="1" ht="15.75">
      <c r="A17" s="1">
        <v>45247</v>
      </c>
      <c r="B17" s="2" t="s">
        <v>196</v>
      </c>
      <c r="C17" s="2" t="s">
        <v>172</v>
      </c>
      <c r="D17" s="2" t="s">
        <v>2</v>
      </c>
      <c r="E17" s="2">
        <v>15</v>
      </c>
      <c r="F17" s="2">
        <v>485</v>
      </c>
      <c r="G17" s="2">
        <v>600</v>
      </c>
      <c r="H17" s="2">
        <v>720</v>
      </c>
      <c r="I17" s="2">
        <v>380</v>
      </c>
      <c r="J17" s="2">
        <v>560</v>
      </c>
      <c r="K17" s="30">
        <f t="shared" ref="K17" si="8">J17-F17</f>
        <v>75</v>
      </c>
      <c r="L17" s="30">
        <f t="shared" ref="L17" si="9">K17*E17</f>
        <v>1125</v>
      </c>
      <c r="M17" s="2" t="s">
        <v>130</v>
      </c>
    </row>
    <row r="18" spans="1:13" s="5" customFormat="1" ht="15.75">
      <c r="A18" s="1">
        <v>45250</v>
      </c>
      <c r="B18" s="2" t="s">
        <v>196</v>
      </c>
      <c r="C18" s="2" t="s">
        <v>164</v>
      </c>
      <c r="D18" s="2" t="s">
        <v>2</v>
      </c>
      <c r="E18" s="2">
        <v>15</v>
      </c>
      <c r="F18" s="2">
        <v>176</v>
      </c>
      <c r="G18" s="2">
        <v>230</v>
      </c>
      <c r="H18" s="2">
        <v>300</v>
      </c>
      <c r="I18" s="2">
        <v>100</v>
      </c>
      <c r="J18" s="2">
        <v>230</v>
      </c>
      <c r="K18" s="30">
        <f t="shared" ref="K18:K20" si="10">J18-F18</f>
        <v>54</v>
      </c>
      <c r="L18" s="30">
        <f t="shared" ref="L18:L20" si="11">K18*E18</f>
        <v>810</v>
      </c>
      <c r="M18" s="2" t="s">
        <v>130</v>
      </c>
    </row>
    <row r="19" spans="1:13" s="5" customFormat="1" ht="15.75">
      <c r="A19" s="1">
        <v>45251</v>
      </c>
      <c r="B19" s="2" t="s">
        <v>0</v>
      </c>
      <c r="C19" s="2" t="s">
        <v>116</v>
      </c>
      <c r="D19" s="2" t="s">
        <v>2</v>
      </c>
      <c r="E19" s="2">
        <v>15</v>
      </c>
      <c r="F19" s="2">
        <v>340</v>
      </c>
      <c r="G19" s="2">
        <v>450</v>
      </c>
      <c r="H19" s="2">
        <v>560</v>
      </c>
      <c r="I19" s="2">
        <v>230</v>
      </c>
      <c r="J19" s="2">
        <v>500</v>
      </c>
      <c r="K19" s="2">
        <f t="shared" si="10"/>
        <v>160</v>
      </c>
      <c r="L19" s="2">
        <f t="shared" si="11"/>
        <v>2400</v>
      </c>
      <c r="M19" s="2" t="s">
        <v>130</v>
      </c>
    </row>
    <row r="20" spans="1:13" s="5" customFormat="1" ht="15.75">
      <c r="A20" s="1">
        <v>45252</v>
      </c>
      <c r="B20" s="2" t="s">
        <v>0</v>
      </c>
      <c r="C20" s="2" t="s">
        <v>213</v>
      </c>
      <c r="D20" s="2" t="s">
        <v>2</v>
      </c>
      <c r="E20" s="2">
        <v>15</v>
      </c>
      <c r="F20" s="2">
        <v>147</v>
      </c>
      <c r="G20" s="2">
        <v>260</v>
      </c>
      <c r="H20" s="2">
        <v>360</v>
      </c>
      <c r="I20" s="2">
        <v>99</v>
      </c>
      <c r="J20" s="2">
        <v>99</v>
      </c>
      <c r="K20" s="4">
        <f t="shared" si="10"/>
        <v>-48</v>
      </c>
      <c r="L20" s="4">
        <f t="shared" si="11"/>
        <v>-720</v>
      </c>
      <c r="M20" s="4" t="s">
        <v>136</v>
      </c>
    </row>
    <row r="21" spans="1:13" s="5" customFormat="1" ht="15.75">
      <c r="A21" s="1">
        <v>45253</v>
      </c>
      <c r="B21" s="2" t="s">
        <v>196</v>
      </c>
      <c r="C21" s="2" t="s">
        <v>113</v>
      </c>
      <c r="D21" s="2" t="s">
        <v>2</v>
      </c>
      <c r="E21" s="2">
        <v>15</v>
      </c>
      <c r="F21" s="2">
        <v>160</v>
      </c>
      <c r="G21" s="2">
        <v>220</v>
      </c>
      <c r="H21" s="2">
        <v>320</v>
      </c>
      <c r="I21" s="2">
        <v>50</v>
      </c>
      <c r="J21" s="2">
        <v>250</v>
      </c>
      <c r="K21" s="30">
        <f t="shared" ref="K21" si="12">J21-F21</f>
        <v>90</v>
      </c>
      <c r="L21" s="30">
        <f t="shared" ref="L21" si="13">K21*E21</f>
        <v>1350</v>
      </c>
      <c r="M21" s="2" t="s">
        <v>130</v>
      </c>
    </row>
    <row r="22" spans="1:13" s="5" customFormat="1" ht="15.75">
      <c r="A22" s="1">
        <v>45254</v>
      </c>
      <c r="B22" s="2" t="s">
        <v>196</v>
      </c>
      <c r="C22" s="2" t="s">
        <v>214</v>
      </c>
      <c r="D22" s="2" t="s">
        <v>2</v>
      </c>
      <c r="E22" s="2">
        <v>15</v>
      </c>
      <c r="F22" s="2">
        <v>240</v>
      </c>
      <c r="G22" s="2">
        <v>340</v>
      </c>
      <c r="H22" s="2">
        <v>440</v>
      </c>
      <c r="I22" s="2">
        <v>140</v>
      </c>
      <c r="J22" s="2">
        <v>300</v>
      </c>
      <c r="K22" s="30">
        <f t="shared" ref="K22" si="14">J22-F22</f>
        <v>60</v>
      </c>
      <c r="L22" s="30">
        <f t="shared" ref="L22" si="15">K22*E22</f>
        <v>900</v>
      </c>
      <c r="M22" s="2" t="s">
        <v>130</v>
      </c>
    </row>
    <row r="23" spans="1:13" s="5" customFormat="1" ht="15.75">
      <c r="A23" s="1">
        <v>45258</v>
      </c>
      <c r="B23" s="2" t="s">
        <v>196</v>
      </c>
      <c r="C23" s="2" t="s">
        <v>214</v>
      </c>
      <c r="D23" s="2" t="s">
        <v>2</v>
      </c>
      <c r="E23" s="2">
        <v>15</v>
      </c>
      <c r="F23" s="2">
        <v>134</v>
      </c>
      <c r="G23" s="2">
        <v>234</v>
      </c>
      <c r="H23" s="2">
        <v>350</v>
      </c>
      <c r="I23" s="2">
        <v>34</v>
      </c>
      <c r="J23" s="2">
        <v>34</v>
      </c>
      <c r="K23" s="3">
        <f t="shared" ref="K23:K25" si="16">J23-F23</f>
        <v>-100</v>
      </c>
      <c r="L23" s="3">
        <f t="shared" ref="L23:L25" si="17">K23*E23</f>
        <v>-1500</v>
      </c>
      <c r="M23" s="4" t="s">
        <v>136</v>
      </c>
    </row>
    <row r="24" spans="1:13" s="5" customFormat="1" ht="15.75">
      <c r="A24" s="1">
        <v>45259</v>
      </c>
      <c r="B24" s="2" t="s">
        <v>175</v>
      </c>
      <c r="C24" s="2" t="s">
        <v>215</v>
      </c>
      <c r="D24" s="2" t="s">
        <v>2</v>
      </c>
      <c r="E24" s="2">
        <v>50</v>
      </c>
      <c r="F24" s="2">
        <v>38</v>
      </c>
      <c r="G24" s="2">
        <v>60</v>
      </c>
      <c r="H24" s="2">
        <v>100</v>
      </c>
      <c r="I24" s="2">
        <v>5</v>
      </c>
      <c r="J24" s="2">
        <v>5</v>
      </c>
      <c r="K24" s="3">
        <f t="shared" si="16"/>
        <v>-33</v>
      </c>
      <c r="L24" s="3">
        <f t="shared" si="17"/>
        <v>-1650</v>
      </c>
      <c r="M24" s="4" t="s">
        <v>136</v>
      </c>
    </row>
    <row r="25" spans="1:13" s="5" customFormat="1" ht="15.75">
      <c r="A25" s="1">
        <v>45260</v>
      </c>
      <c r="B25" s="2" t="s">
        <v>0</v>
      </c>
      <c r="C25" s="2" t="s">
        <v>202</v>
      </c>
      <c r="D25" s="2" t="s">
        <v>2</v>
      </c>
      <c r="E25" s="2">
        <v>15</v>
      </c>
      <c r="F25" s="2">
        <v>428</v>
      </c>
      <c r="G25" s="2">
        <v>528</v>
      </c>
      <c r="H25" s="2">
        <v>750</v>
      </c>
      <c r="I25" s="2">
        <v>328</v>
      </c>
      <c r="J25" s="2">
        <v>450</v>
      </c>
      <c r="K25" s="2">
        <f t="shared" si="16"/>
        <v>22</v>
      </c>
      <c r="L25" s="2">
        <f t="shared" si="17"/>
        <v>330</v>
      </c>
      <c r="M25" s="2" t="s">
        <v>130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23" sqref="A23:XFD23"/>
    </sheetView>
  </sheetViews>
  <sheetFormatPr defaultRowHeight="15"/>
  <cols>
    <col min="1" max="1" width="13.28515625" customWidth="1"/>
    <col min="2" max="2" width="11.7109375" customWidth="1"/>
    <col min="3" max="3" width="11.5703125" customWidth="1"/>
    <col min="13" max="13" width="15.8554687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17</v>
      </c>
      <c r="J2" s="13">
        <v>12</v>
      </c>
      <c r="K2" s="14">
        <v>5</v>
      </c>
      <c r="L2" s="13">
        <v>0</v>
      </c>
      <c r="M2" s="32">
        <f>J2/(J2+K2)</f>
        <v>0.70588235294117652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SUM(L428:L729)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45202</v>
      </c>
      <c r="B7" s="2" t="s">
        <v>0</v>
      </c>
      <c r="C7" s="2" t="s">
        <v>176</v>
      </c>
      <c r="D7" s="2" t="s">
        <v>2</v>
      </c>
      <c r="E7" s="2">
        <v>15</v>
      </c>
      <c r="F7" s="2">
        <v>395</v>
      </c>
      <c r="G7" s="2">
        <v>520</v>
      </c>
      <c r="H7" s="2">
        <v>650</v>
      </c>
      <c r="I7" s="2">
        <v>280</v>
      </c>
      <c r="J7" s="2">
        <v>455</v>
      </c>
      <c r="K7" s="2">
        <f t="shared" ref="K7" si="0">J7-F7</f>
        <v>60</v>
      </c>
      <c r="L7" s="2">
        <f t="shared" ref="L7" si="1">K7*E7</f>
        <v>900</v>
      </c>
      <c r="M7" s="2" t="s">
        <v>130</v>
      </c>
    </row>
    <row r="8" spans="1:14" s="5" customFormat="1" ht="15.75">
      <c r="A8" s="1">
        <v>45203</v>
      </c>
      <c r="B8" s="2" t="s">
        <v>0</v>
      </c>
      <c r="C8" s="2" t="s">
        <v>170</v>
      </c>
      <c r="D8" s="2" t="s">
        <v>2</v>
      </c>
      <c r="E8" s="2">
        <v>15</v>
      </c>
      <c r="F8" s="2">
        <v>288</v>
      </c>
      <c r="G8" s="2">
        <v>350</v>
      </c>
      <c r="H8" s="2">
        <v>450</v>
      </c>
      <c r="I8" s="2">
        <v>150</v>
      </c>
      <c r="J8" s="2">
        <v>400</v>
      </c>
      <c r="K8" s="2">
        <f t="shared" ref="K8" si="2">J8-F8</f>
        <v>112</v>
      </c>
      <c r="L8" s="2">
        <f t="shared" ref="L8" si="3">K8*E8</f>
        <v>1680</v>
      </c>
      <c r="M8" s="2" t="s">
        <v>130</v>
      </c>
    </row>
    <row r="9" spans="1:14" s="5" customFormat="1" ht="15.75">
      <c r="A9" s="1">
        <v>45204</v>
      </c>
      <c r="B9" s="2" t="s">
        <v>0</v>
      </c>
      <c r="C9" s="2" t="s">
        <v>170</v>
      </c>
      <c r="D9" s="2" t="s">
        <v>2</v>
      </c>
      <c r="E9" s="2">
        <v>15</v>
      </c>
      <c r="F9" s="2">
        <v>380</v>
      </c>
      <c r="G9" s="2">
        <v>500</v>
      </c>
      <c r="H9" s="2">
        <v>620</v>
      </c>
      <c r="I9" s="2">
        <v>270</v>
      </c>
      <c r="J9" s="2">
        <v>460</v>
      </c>
      <c r="K9" s="2">
        <f t="shared" ref="K9:K10" si="4">J9-F9</f>
        <v>80</v>
      </c>
      <c r="L9" s="2">
        <f t="shared" ref="L9:L10" si="5">K9*E9</f>
        <v>1200</v>
      </c>
      <c r="M9" s="2" t="s">
        <v>130</v>
      </c>
    </row>
    <row r="10" spans="1:14" s="5" customFormat="1" ht="15.75">
      <c r="A10" s="1">
        <v>45208</v>
      </c>
      <c r="B10" s="2" t="s">
        <v>196</v>
      </c>
      <c r="C10" s="2" t="s">
        <v>171</v>
      </c>
      <c r="D10" s="2" t="s">
        <v>2</v>
      </c>
      <c r="E10" s="2">
        <v>15</v>
      </c>
      <c r="F10" s="2">
        <v>445</v>
      </c>
      <c r="G10" s="2">
        <v>550</v>
      </c>
      <c r="H10" s="2">
        <v>670</v>
      </c>
      <c r="I10" s="2">
        <v>300</v>
      </c>
      <c r="J10" s="2">
        <v>520</v>
      </c>
      <c r="K10" s="30">
        <f t="shared" si="4"/>
        <v>75</v>
      </c>
      <c r="L10" s="30">
        <f t="shared" si="5"/>
        <v>1125</v>
      </c>
      <c r="M10" s="2" t="s">
        <v>130</v>
      </c>
    </row>
    <row r="11" spans="1:14" s="5" customFormat="1" ht="15.75">
      <c r="A11" s="1">
        <v>45209</v>
      </c>
      <c r="B11" s="2" t="s">
        <v>0</v>
      </c>
      <c r="C11" s="2" t="s">
        <v>117</v>
      </c>
      <c r="D11" s="2" t="s">
        <v>2</v>
      </c>
      <c r="E11" s="2">
        <v>15</v>
      </c>
      <c r="F11" s="2">
        <v>460</v>
      </c>
      <c r="G11" s="2">
        <v>570</v>
      </c>
      <c r="H11" s="2">
        <v>680</v>
      </c>
      <c r="I11" s="2">
        <v>350</v>
      </c>
      <c r="J11" s="2">
        <v>660</v>
      </c>
      <c r="K11" s="2">
        <f t="shared" ref="K11:K12" si="6">J11-F11</f>
        <v>200</v>
      </c>
      <c r="L11" s="2">
        <f t="shared" ref="L11:L12" si="7">K11*E11</f>
        <v>3000</v>
      </c>
      <c r="M11" s="2" t="s">
        <v>130</v>
      </c>
    </row>
    <row r="12" spans="1:14" s="5" customFormat="1" ht="15.75">
      <c r="A12" s="1">
        <v>45210</v>
      </c>
      <c r="B12" s="2" t="s">
        <v>196</v>
      </c>
      <c r="C12" s="2" t="s">
        <v>198</v>
      </c>
      <c r="D12" s="2" t="s">
        <v>2</v>
      </c>
      <c r="E12" s="2">
        <v>15</v>
      </c>
      <c r="F12" s="2">
        <v>370</v>
      </c>
      <c r="G12" s="2">
        <v>490</v>
      </c>
      <c r="H12" s="2">
        <v>600</v>
      </c>
      <c r="I12" s="2">
        <v>260</v>
      </c>
      <c r="J12" s="2">
        <v>435</v>
      </c>
      <c r="K12" s="30">
        <f t="shared" si="6"/>
        <v>65</v>
      </c>
      <c r="L12" s="30">
        <f t="shared" si="7"/>
        <v>975</v>
      </c>
      <c r="M12" s="2" t="s">
        <v>130</v>
      </c>
    </row>
    <row r="13" spans="1:14" s="5" customFormat="1" ht="15.75">
      <c r="A13" s="1">
        <v>45211</v>
      </c>
      <c r="B13" s="2" t="s">
        <v>196</v>
      </c>
      <c r="C13" s="2" t="s">
        <v>204</v>
      </c>
      <c r="D13" s="2" t="s">
        <v>2</v>
      </c>
      <c r="E13" s="2">
        <v>15</v>
      </c>
      <c r="F13" s="2">
        <v>350</v>
      </c>
      <c r="G13" s="2">
        <v>470</v>
      </c>
      <c r="H13" s="2">
        <v>590</v>
      </c>
      <c r="I13" s="2">
        <v>240</v>
      </c>
      <c r="J13" s="2">
        <v>470</v>
      </c>
      <c r="K13" s="30">
        <f t="shared" ref="K13" si="8">J13-F13</f>
        <v>120</v>
      </c>
      <c r="L13" s="30">
        <f t="shared" ref="L13" si="9">K13*E13</f>
        <v>1800</v>
      </c>
      <c r="M13" s="2" t="s">
        <v>130</v>
      </c>
    </row>
    <row r="14" spans="1:14" s="5" customFormat="1" ht="15.75">
      <c r="A14" s="1">
        <v>45212</v>
      </c>
      <c r="B14" s="2" t="s">
        <v>0</v>
      </c>
      <c r="C14" s="2" t="s">
        <v>168</v>
      </c>
      <c r="D14" s="2" t="s">
        <v>2</v>
      </c>
      <c r="E14" s="2">
        <v>15</v>
      </c>
      <c r="F14" s="2">
        <v>460</v>
      </c>
      <c r="G14" s="2">
        <v>570</v>
      </c>
      <c r="H14" s="2">
        <v>680</v>
      </c>
      <c r="I14" s="2">
        <v>350</v>
      </c>
      <c r="J14" s="2">
        <v>660</v>
      </c>
      <c r="K14" s="2">
        <f t="shared" ref="K14:K15" si="10">J14-F14</f>
        <v>200</v>
      </c>
      <c r="L14" s="2">
        <f t="shared" ref="L14:L15" si="11">K14*E14</f>
        <v>3000</v>
      </c>
      <c r="M14" s="2" t="s">
        <v>130</v>
      </c>
    </row>
    <row r="15" spans="1:14" s="5" customFormat="1" ht="15.75">
      <c r="A15" s="1">
        <v>45215</v>
      </c>
      <c r="B15" s="2" t="s">
        <v>0</v>
      </c>
      <c r="C15" s="2" t="s">
        <v>167</v>
      </c>
      <c r="D15" s="2" t="s">
        <v>2</v>
      </c>
      <c r="E15" s="2">
        <v>15</v>
      </c>
      <c r="F15" s="2">
        <v>430</v>
      </c>
      <c r="G15" s="2">
        <v>540</v>
      </c>
      <c r="H15" s="2">
        <v>650</v>
      </c>
      <c r="I15" s="2">
        <v>320</v>
      </c>
      <c r="J15" s="2">
        <v>510</v>
      </c>
      <c r="K15" s="2">
        <f t="shared" si="10"/>
        <v>80</v>
      </c>
      <c r="L15" s="2">
        <f t="shared" si="11"/>
        <v>1200</v>
      </c>
      <c r="M15" s="2" t="s">
        <v>130</v>
      </c>
    </row>
    <row r="16" spans="1:14" s="5" customFormat="1" ht="15.75">
      <c r="A16" s="1">
        <v>45216</v>
      </c>
      <c r="B16" s="2" t="s">
        <v>0</v>
      </c>
      <c r="C16" s="2" t="s">
        <v>170</v>
      </c>
      <c r="D16" s="2" t="s">
        <v>2</v>
      </c>
      <c r="E16" s="2">
        <v>15</v>
      </c>
      <c r="F16" s="2">
        <v>425</v>
      </c>
      <c r="G16" s="2">
        <v>535</v>
      </c>
      <c r="H16" s="2">
        <v>640</v>
      </c>
      <c r="I16" s="2">
        <v>320</v>
      </c>
      <c r="J16" s="2">
        <v>320</v>
      </c>
      <c r="K16" s="4">
        <f t="shared" ref="K16:K17" si="12">J16-F16</f>
        <v>-105</v>
      </c>
      <c r="L16" s="4">
        <f t="shared" ref="L16:L17" si="13">K16*E16</f>
        <v>-1575</v>
      </c>
      <c r="M16" s="4" t="s">
        <v>136</v>
      </c>
    </row>
    <row r="17" spans="1:13" s="5" customFormat="1" ht="15.75">
      <c r="A17" s="1">
        <v>45217</v>
      </c>
      <c r="B17" s="2" t="s">
        <v>0</v>
      </c>
      <c r="C17" s="2" t="s">
        <v>171</v>
      </c>
      <c r="D17" s="2" t="s">
        <v>2</v>
      </c>
      <c r="E17" s="2">
        <v>15</v>
      </c>
      <c r="F17" s="2">
        <v>390</v>
      </c>
      <c r="G17" s="2">
        <v>510</v>
      </c>
      <c r="H17" s="2">
        <v>620</v>
      </c>
      <c r="I17" s="2">
        <v>280</v>
      </c>
      <c r="J17" s="2">
        <v>510</v>
      </c>
      <c r="K17" s="2">
        <f t="shared" si="12"/>
        <v>120</v>
      </c>
      <c r="L17" s="2">
        <f t="shared" si="13"/>
        <v>1800</v>
      </c>
      <c r="M17" s="2" t="s">
        <v>130</v>
      </c>
    </row>
    <row r="18" spans="1:13" s="5" customFormat="1" ht="15.75">
      <c r="A18" s="1">
        <v>45218</v>
      </c>
      <c r="B18" s="2" t="s">
        <v>0</v>
      </c>
      <c r="C18" s="2" t="s">
        <v>165</v>
      </c>
      <c r="D18" s="2" t="s">
        <v>2</v>
      </c>
      <c r="E18" s="2">
        <v>15</v>
      </c>
      <c r="F18" s="2">
        <v>400</v>
      </c>
      <c r="G18" s="2">
        <v>515</v>
      </c>
      <c r="H18" s="2">
        <v>630</v>
      </c>
      <c r="I18" s="2">
        <v>290</v>
      </c>
      <c r="J18" s="2">
        <v>290</v>
      </c>
      <c r="K18" s="4">
        <f t="shared" ref="K18:K19" si="14">J18-F18</f>
        <v>-110</v>
      </c>
      <c r="L18" s="4">
        <f t="shared" ref="L18:L19" si="15">K18*E18</f>
        <v>-1650</v>
      </c>
      <c r="M18" s="4" t="s">
        <v>136</v>
      </c>
    </row>
    <row r="19" spans="1:13" s="5" customFormat="1" ht="15.75">
      <c r="A19" s="1">
        <v>45219</v>
      </c>
      <c r="B19" s="2" t="s">
        <v>0</v>
      </c>
      <c r="C19" s="2" t="s">
        <v>116</v>
      </c>
      <c r="D19" s="2" t="s">
        <v>2</v>
      </c>
      <c r="E19" s="2">
        <v>15</v>
      </c>
      <c r="F19" s="2">
        <v>410</v>
      </c>
      <c r="G19" s="2">
        <v>530</v>
      </c>
      <c r="H19" s="2">
        <v>640</v>
      </c>
      <c r="I19" s="2">
        <v>299</v>
      </c>
      <c r="J19" s="2">
        <v>530</v>
      </c>
      <c r="K19" s="2">
        <f t="shared" si="14"/>
        <v>120</v>
      </c>
      <c r="L19" s="2">
        <f t="shared" si="15"/>
        <v>1800</v>
      </c>
      <c r="M19" s="2" t="s">
        <v>130</v>
      </c>
    </row>
    <row r="20" spans="1:13" s="5" customFormat="1" ht="15.75">
      <c r="A20" s="1">
        <v>45224</v>
      </c>
      <c r="B20" s="2" t="s">
        <v>0</v>
      </c>
      <c r="C20" s="2" t="s">
        <v>209</v>
      </c>
      <c r="D20" s="2" t="s">
        <v>2</v>
      </c>
      <c r="E20" s="2">
        <v>15</v>
      </c>
      <c r="F20" s="2">
        <v>380</v>
      </c>
      <c r="G20" s="2">
        <v>500</v>
      </c>
      <c r="H20" s="2">
        <v>620</v>
      </c>
      <c r="I20" s="2">
        <v>270</v>
      </c>
      <c r="J20" s="2">
        <v>440</v>
      </c>
      <c r="K20" s="2">
        <f t="shared" ref="K20:K21" si="16">J20-F20</f>
        <v>60</v>
      </c>
      <c r="L20" s="2">
        <f t="shared" ref="L20:L21" si="17">K20*E20</f>
        <v>900</v>
      </c>
      <c r="M20" s="2" t="s">
        <v>130</v>
      </c>
    </row>
    <row r="21" spans="1:13" s="5" customFormat="1" ht="15.75">
      <c r="A21" s="1">
        <v>45225</v>
      </c>
      <c r="B21" s="2" t="s">
        <v>0</v>
      </c>
      <c r="C21" s="2" t="s">
        <v>109</v>
      </c>
      <c r="D21" s="2" t="s">
        <v>2</v>
      </c>
      <c r="E21" s="2">
        <v>15</v>
      </c>
      <c r="F21" s="2">
        <v>380</v>
      </c>
      <c r="G21" s="2">
        <v>500</v>
      </c>
      <c r="H21" s="2">
        <v>620</v>
      </c>
      <c r="I21" s="2">
        <v>270</v>
      </c>
      <c r="J21" s="2">
        <v>620</v>
      </c>
      <c r="K21" s="36">
        <f t="shared" si="16"/>
        <v>240</v>
      </c>
      <c r="L21" s="36">
        <f t="shared" si="17"/>
        <v>3600</v>
      </c>
      <c r="M21" s="2" t="s">
        <v>130</v>
      </c>
    </row>
    <row r="22" spans="1:13" s="5" customFormat="1" ht="15.75">
      <c r="A22" s="1">
        <v>45226</v>
      </c>
      <c r="B22" s="2" t="s">
        <v>0</v>
      </c>
      <c r="C22" s="2" t="s">
        <v>210</v>
      </c>
      <c r="D22" s="2" t="s">
        <v>2</v>
      </c>
      <c r="E22" s="2">
        <v>15</v>
      </c>
      <c r="F22" s="2">
        <v>385</v>
      </c>
      <c r="G22" s="2">
        <v>510</v>
      </c>
      <c r="H22" s="2">
        <v>630</v>
      </c>
      <c r="I22" s="2">
        <v>280</v>
      </c>
      <c r="J22" s="2">
        <v>570</v>
      </c>
      <c r="K22" s="2">
        <f t="shared" ref="K22" si="18">J22-F22</f>
        <v>185</v>
      </c>
      <c r="L22" s="2">
        <f t="shared" ref="L22" si="19">K22*E22</f>
        <v>2775</v>
      </c>
      <c r="M22" s="2" t="s">
        <v>130</v>
      </c>
    </row>
    <row r="23" spans="1:13" s="5" customFormat="1" ht="15.75">
      <c r="A23" s="1">
        <v>45229</v>
      </c>
      <c r="B23" s="2" t="s">
        <v>0</v>
      </c>
      <c r="C23" s="2" t="s">
        <v>122</v>
      </c>
      <c r="D23" s="2" t="s">
        <v>2</v>
      </c>
      <c r="E23" s="2">
        <v>15</v>
      </c>
      <c r="F23" s="2">
        <v>370</v>
      </c>
      <c r="G23" s="2">
        <v>480</v>
      </c>
      <c r="H23" s="2">
        <v>600</v>
      </c>
      <c r="I23" s="2">
        <v>260</v>
      </c>
      <c r="J23" s="2">
        <v>600</v>
      </c>
      <c r="K23" s="2">
        <f t="shared" ref="K23:K24" si="20">J23-F23</f>
        <v>230</v>
      </c>
      <c r="L23" s="2">
        <f t="shared" ref="L23:L24" si="21">K23*E23</f>
        <v>3450</v>
      </c>
      <c r="M23" s="2" t="s">
        <v>130</v>
      </c>
    </row>
    <row r="24" spans="1:13" s="5" customFormat="1" ht="15.75">
      <c r="A24" s="1">
        <v>45230</v>
      </c>
      <c r="B24" s="2" t="s">
        <v>0</v>
      </c>
      <c r="C24" s="2" t="s">
        <v>124</v>
      </c>
      <c r="D24" s="2" t="s">
        <v>2</v>
      </c>
      <c r="E24" s="2">
        <v>15</v>
      </c>
      <c r="F24" s="2">
        <v>310</v>
      </c>
      <c r="G24" s="2">
        <v>420</v>
      </c>
      <c r="H24" s="2">
        <v>530</v>
      </c>
      <c r="I24" s="2">
        <v>200</v>
      </c>
      <c r="J24" s="2">
        <v>380</v>
      </c>
      <c r="K24" s="36">
        <f t="shared" si="20"/>
        <v>70</v>
      </c>
      <c r="L24" s="36">
        <f t="shared" si="21"/>
        <v>1050</v>
      </c>
      <c r="M24" s="2" t="s">
        <v>130</v>
      </c>
    </row>
    <row r="25" spans="1:13">
      <c r="A25" s="3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5" sqref="A15:XFD15"/>
    </sheetView>
  </sheetViews>
  <sheetFormatPr defaultRowHeight="15"/>
  <cols>
    <col min="1" max="1" width="13.85546875" customWidth="1"/>
    <col min="2" max="2" width="13.28515625" customWidth="1"/>
    <col min="3" max="3" width="11.7109375" customWidth="1"/>
    <col min="13" max="13" width="17.42578125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17</v>
      </c>
      <c r="J2" s="13">
        <v>12</v>
      </c>
      <c r="K2" s="14">
        <v>5</v>
      </c>
      <c r="L2" s="13">
        <v>0</v>
      </c>
      <c r="M2" s="32">
        <f>J2/(J2+K2)</f>
        <v>0.70588235294117652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SUM(L410:L711)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45170</v>
      </c>
      <c r="B7" s="2" t="s">
        <v>0</v>
      </c>
      <c r="C7" s="2" t="s">
        <v>199</v>
      </c>
      <c r="D7" s="2" t="s">
        <v>2</v>
      </c>
      <c r="E7" s="2">
        <v>15</v>
      </c>
      <c r="F7" s="2">
        <v>404</v>
      </c>
      <c r="G7" s="2">
        <v>480</v>
      </c>
      <c r="H7" s="2">
        <v>550</v>
      </c>
      <c r="I7" s="2">
        <v>300</v>
      </c>
      <c r="J7" s="2">
        <v>480</v>
      </c>
      <c r="K7" s="2">
        <f t="shared" ref="K7" si="0">J7-F7</f>
        <v>76</v>
      </c>
      <c r="L7" s="2">
        <f t="shared" ref="L7" si="1">K7*E7</f>
        <v>1140</v>
      </c>
      <c r="M7" s="2" t="s">
        <v>130</v>
      </c>
    </row>
    <row r="8" spans="1:14" s="5" customFormat="1" ht="15.75">
      <c r="A8" s="1">
        <v>45173</v>
      </c>
      <c r="B8" s="2" t="s">
        <v>0</v>
      </c>
      <c r="C8" s="2" t="s">
        <v>203</v>
      </c>
      <c r="D8" s="2" t="s">
        <v>2</v>
      </c>
      <c r="E8" s="2">
        <v>15</v>
      </c>
      <c r="F8" s="2">
        <v>220</v>
      </c>
      <c r="G8" s="2">
        <v>330</v>
      </c>
      <c r="H8" s="2">
        <v>450</v>
      </c>
      <c r="I8" s="2">
        <v>110</v>
      </c>
      <c r="J8" s="2">
        <v>330</v>
      </c>
      <c r="K8" s="2">
        <f t="shared" ref="K8" si="2">J8-F8</f>
        <v>110</v>
      </c>
      <c r="L8" s="2">
        <f t="shared" ref="L8" si="3">K8*E8</f>
        <v>1650</v>
      </c>
      <c r="M8" s="2" t="s">
        <v>130</v>
      </c>
    </row>
    <row r="9" spans="1:14" s="5" customFormat="1" ht="15.75">
      <c r="A9" s="1">
        <v>45174</v>
      </c>
      <c r="B9" s="2" t="s">
        <v>0</v>
      </c>
      <c r="C9" s="2" t="s">
        <v>200</v>
      </c>
      <c r="D9" s="2" t="s">
        <v>2</v>
      </c>
      <c r="E9" s="2">
        <v>15</v>
      </c>
      <c r="F9" s="2">
        <v>305</v>
      </c>
      <c r="G9" s="2">
        <v>415</v>
      </c>
      <c r="H9" s="2">
        <v>530</v>
      </c>
      <c r="I9" s="2">
        <v>200</v>
      </c>
      <c r="J9" s="2">
        <v>530</v>
      </c>
      <c r="K9" s="2">
        <f t="shared" ref="K9:K10" si="4">J9-F9</f>
        <v>225</v>
      </c>
      <c r="L9" s="2">
        <f t="shared" ref="L9:L10" si="5">K9*E9</f>
        <v>3375</v>
      </c>
      <c r="M9" s="2" t="s">
        <v>130</v>
      </c>
    </row>
    <row r="10" spans="1:14" s="5" customFormat="1" ht="15.75">
      <c r="A10" s="1">
        <v>45175</v>
      </c>
      <c r="B10" s="2" t="s">
        <v>196</v>
      </c>
      <c r="C10" s="2" t="s">
        <v>204</v>
      </c>
      <c r="D10" s="2" t="s">
        <v>2</v>
      </c>
      <c r="E10" s="2">
        <v>15</v>
      </c>
      <c r="F10" s="2">
        <v>435</v>
      </c>
      <c r="G10" s="2">
        <v>540</v>
      </c>
      <c r="H10" s="2">
        <v>650</v>
      </c>
      <c r="I10" s="2">
        <v>330</v>
      </c>
      <c r="J10" s="2">
        <v>495</v>
      </c>
      <c r="K10" s="30">
        <f t="shared" si="4"/>
        <v>60</v>
      </c>
      <c r="L10" s="30">
        <f t="shared" si="5"/>
        <v>900</v>
      </c>
      <c r="M10" s="2" t="s">
        <v>130</v>
      </c>
    </row>
    <row r="11" spans="1:14" s="5" customFormat="1" ht="15.75">
      <c r="A11" s="1">
        <v>45176</v>
      </c>
      <c r="B11" s="2" t="s">
        <v>196</v>
      </c>
      <c r="C11" s="2" t="s">
        <v>198</v>
      </c>
      <c r="D11" s="2" t="s">
        <v>2</v>
      </c>
      <c r="E11" s="2">
        <v>15</v>
      </c>
      <c r="F11" s="2">
        <v>399</v>
      </c>
      <c r="G11" s="2">
        <v>510</v>
      </c>
      <c r="H11" s="2">
        <v>620</v>
      </c>
      <c r="I11" s="2">
        <v>295</v>
      </c>
      <c r="J11" s="2">
        <v>365</v>
      </c>
      <c r="K11" s="3">
        <f t="shared" ref="K11:K12" si="6">J11-F11</f>
        <v>-34</v>
      </c>
      <c r="L11" s="3">
        <f t="shared" ref="L11:L12" si="7">K11*E11</f>
        <v>-510</v>
      </c>
      <c r="M11" s="4" t="s">
        <v>136</v>
      </c>
    </row>
    <row r="12" spans="1:14" s="5" customFormat="1" ht="15.75">
      <c r="A12" s="1">
        <v>45176</v>
      </c>
      <c r="B12" s="2" t="s">
        <v>0</v>
      </c>
      <c r="C12" s="2" t="s">
        <v>179</v>
      </c>
      <c r="D12" s="2" t="s">
        <v>2</v>
      </c>
      <c r="E12" s="2">
        <v>15</v>
      </c>
      <c r="F12" s="2">
        <v>445</v>
      </c>
      <c r="G12" s="2">
        <v>550</v>
      </c>
      <c r="H12" s="2">
        <v>650</v>
      </c>
      <c r="I12" s="2">
        <v>335</v>
      </c>
      <c r="J12" s="2">
        <v>650</v>
      </c>
      <c r="K12" s="2">
        <f t="shared" si="6"/>
        <v>205</v>
      </c>
      <c r="L12" s="2">
        <f t="shared" si="7"/>
        <v>3075</v>
      </c>
      <c r="M12" s="2" t="s">
        <v>130</v>
      </c>
    </row>
    <row r="13" spans="1:14" s="5" customFormat="1" ht="15.75">
      <c r="A13" s="1">
        <v>45177</v>
      </c>
      <c r="B13" s="2" t="s">
        <v>0</v>
      </c>
      <c r="C13" s="2" t="s">
        <v>187</v>
      </c>
      <c r="D13" s="2" t="s">
        <v>2</v>
      </c>
      <c r="E13" s="2">
        <v>15</v>
      </c>
      <c r="F13" s="2">
        <v>395</v>
      </c>
      <c r="G13" s="2">
        <v>500</v>
      </c>
      <c r="H13" s="2">
        <v>620</v>
      </c>
      <c r="I13" s="2">
        <v>290</v>
      </c>
      <c r="J13" s="2">
        <v>320</v>
      </c>
      <c r="K13" s="4">
        <f t="shared" ref="K13:K15" si="8">J13-F13</f>
        <v>-75</v>
      </c>
      <c r="L13" s="4">
        <f t="shared" ref="L13:L15" si="9">K13*E13</f>
        <v>-1125</v>
      </c>
      <c r="M13" s="4" t="s">
        <v>136</v>
      </c>
    </row>
    <row r="14" spans="1:14" s="5" customFormat="1" ht="15.75">
      <c r="A14" s="1">
        <v>45180</v>
      </c>
      <c r="B14" s="2" t="s">
        <v>0</v>
      </c>
      <c r="C14" s="2" t="s">
        <v>205</v>
      </c>
      <c r="D14" s="2" t="s">
        <v>2</v>
      </c>
      <c r="E14" s="2">
        <v>15</v>
      </c>
      <c r="F14" s="2">
        <v>382</v>
      </c>
      <c r="G14" s="2">
        <v>500</v>
      </c>
      <c r="H14" s="2">
        <v>620</v>
      </c>
      <c r="I14" s="2">
        <v>270</v>
      </c>
      <c r="J14" s="2">
        <v>460</v>
      </c>
      <c r="K14" s="2">
        <f t="shared" si="8"/>
        <v>78</v>
      </c>
      <c r="L14" s="2">
        <f t="shared" si="9"/>
        <v>1170</v>
      </c>
      <c r="M14" s="2" t="s">
        <v>130</v>
      </c>
    </row>
    <row r="15" spans="1:14" s="5" customFormat="1" ht="15.75">
      <c r="A15" s="1">
        <v>45181</v>
      </c>
      <c r="B15" s="2" t="s">
        <v>196</v>
      </c>
      <c r="C15" s="2" t="s">
        <v>197</v>
      </c>
      <c r="D15" s="2" t="s">
        <v>2</v>
      </c>
      <c r="E15" s="2">
        <v>15</v>
      </c>
      <c r="F15" s="2">
        <v>325</v>
      </c>
      <c r="G15" s="2">
        <v>435</v>
      </c>
      <c r="H15" s="2">
        <v>545</v>
      </c>
      <c r="I15" s="2">
        <v>220</v>
      </c>
      <c r="J15" s="2">
        <v>435</v>
      </c>
      <c r="K15" s="30">
        <f t="shared" si="8"/>
        <v>110</v>
      </c>
      <c r="L15" s="30">
        <f t="shared" si="9"/>
        <v>1650</v>
      </c>
      <c r="M15" s="2" t="s">
        <v>130</v>
      </c>
    </row>
    <row r="16" spans="1:14" s="5" customFormat="1" ht="15.75">
      <c r="A16" s="1">
        <v>45182</v>
      </c>
      <c r="B16" s="2" t="s">
        <v>0</v>
      </c>
      <c r="C16" s="2" t="s">
        <v>206</v>
      </c>
      <c r="D16" s="2" t="s">
        <v>2</v>
      </c>
      <c r="E16" s="2">
        <v>15</v>
      </c>
      <c r="F16" s="2">
        <v>158</v>
      </c>
      <c r="G16" s="2">
        <v>220</v>
      </c>
      <c r="H16" s="2">
        <v>330</v>
      </c>
      <c r="I16" s="2">
        <v>58</v>
      </c>
      <c r="J16" s="2">
        <v>330</v>
      </c>
      <c r="K16" s="2">
        <f t="shared" ref="K16:K17" si="10">J16-F16</f>
        <v>172</v>
      </c>
      <c r="L16" s="2">
        <f t="shared" ref="L16:L17" si="11">K16*E16</f>
        <v>2580</v>
      </c>
      <c r="M16" s="2" t="s">
        <v>130</v>
      </c>
    </row>
    <row r="17" spans="1:13" s="5" customFormat="1" ht="15.75">
      <c r="A17" s="1">
        <v>45183</v>
      </c>
      <c r="B17" s="2" t="s">
        <v>0</v>
      </c>
      <c r="C17" s="2" t="s">
        <v>192</v>
      </c>
      <c r="D17" s="2" t="s">
        <v>2</v>
      </c>
      <c r="E17" s="2">
        <v>15</v>
      </c>
      <c r="F17" s="2">
        <v>355</v>
      </c>
      <c r="G17" s="2">
        <v>460</v>
      </c>
      <c r="H17" s="2">
        <v>570</v>
      </c>
      <c r="I17" s="2">
        <v>249</v>
      </c>
      <c r="J17" s="2">
        <v>249</v>
      </c>
      <c r="K17" s="4">
        <f t="shared" si="10"/>
        <v>-106</v>
      </c>
      <c r="L17" s="4">
        <f t="shared" si="11"/>
        <v>-1590</v>
      </c>
      <c r="M17" s="4" t="s">
        <v>136</v>
      </c>
    </row>
    <row r="18" spans="1:13" s="5" customFormat="1" ht="15.75">
      <c r="A18" s="1">
        <v>45184</v>
      </c>
      <c r="B18" s="2" t="s">
        <v>0</v>
      </c>
      <c r="C18" s="2" t="s">
        <v>193</v>
      </c>
      <c r="D18" s="2" t="s">
        <v>2</v>
      </c>
      <c r="E18" s="2">
        <v>15</v>
      </c>
      <c r="F18" s="2">
        <v>370</v>
      </c>
      <c r="G18" s="2">
        <v>480</v>
      </c>
      <c r="H18" s="2">
        <v>600</v>
      </c>
      <c r="I18" s="2">
        <v>365</v>
      </c>
      <c r="J18" s="2">
        <v>480</v>
      </c>
      <c r="K18" s="2">
        <f t="shared" ref="K18:K19" si="12">J18-F18</f>
        <v>110</v>
      </c>
      <c r="L18" s="2">
        <f t="shared" ref="L18:L19" si="13">K18*E18</f>
        <v>1650</v>
      </c>
      <c r="M18" s="2" t="s">
        <v>130</v>
      </c>
    </row>
    <row r="19" spans="1:13" s="5" customFormat="1" ht="15.75">
      <c r="A19" s="1">
        <v>45189</v>
      </c>
      <c r="B19" s="2" t="s">
        <v>196</v>
      </c>
      <c r="C19" s="2" t="s">
        <v>207</v>
      </c>
      <c r="D19" s="2" t="s">
        <v>2</v>
      </c>
      <c r="E19" s="2">
        <v>15</v>
      </c>
      <c r="F19" s="2">
        <v>430</v>
      </c>
      <c r="G19" s="2">
        <v>540</v>
      </c>
      <c r="H19" s="2">
        <v>650</v>
      </c>
      <c r="I19" s="2">
        <v>325</v>
      </c>
      <c r="J19" s="2">
        <v>650</v>
      </c>
      <c r="K19" s="30">
        <f t="shared" si="12"/>
        <v>220</v>
      </c>
      <c r="L19" s="30">
        <f t="shared" si="13"/>
        <v>3300</v>
      </c>
      <c r="M19" s="2" t="s">
        <v>130</v>
      </c>
    </row>
    <row r="20" spans="1:13" s="5" customFormat="1" ht="15.75">
      <c r="A20" s="1">
        <v>45190</v>
      </c>
      <c r="B20" s="2" t="s">
        <v>196</v>
      </c>
      <c r="C20" s="2" t="s">
        <v>208</v>
      </c>
      <c r="D20" s="2" t="s">
        <v>2</v>
      </c>
      <c r="E20" s="2">
        <v>15</v>
      </c>
      <c r="F20" s="2">
        <v>435</v>
      </c>
      <c r="G20" s="2">
        <v>550</v>
      </c>
      <c r="H20" s="2">
        <v>655</v>
      </c>
      <c r="I20" s="2">
        <v>330</v>
      </c>
      <c r="J20" s="2">
        <v>655</v>
      </c>
      <c r="K20" s="30">
        <f t="shared" ref="K20:K22" si="14">J20-F20</f>
        <v>220</v>
      </c>
      <c r="L20" s="30">
        <f t="shared" ref="L20:L22" si="15">K20*E20</f>
        <v>3300</v>
      </c>
      <c r="M20" s="2" t="s">
        <v>130</v>
      </c>
    </row>
    <row r="21" spans="1:13" s="5" customFormat="1" ht="15.75">
      <c r="A21" s="1">
        <v>45191</v>
      </c>
      <c r="B21" s="2" t="s">
        <v>0</v>
      </c>
      <c r="C21" s="2" t="s">
        <v>187</v>
      </c>
      <c r="D21" s="2" t="s">
        <v>2</v>
      </c>
      <c r="E21" s="2">
        <v>15</v>
      </c>
      <c r="F21" s="2">
        <v>420</v>
      </c>
      <c r="G21" s="2">
        <v>540</v>
      </c>
      <c r="H21" s="2">
        <v>660</v>
      </c>
      <c r="I21" s="2">
        <v>300</v>
      </c>
      <c r="J21" s="2">
        <v>300</v>
      </c>
      <c r="K21" s="4">
        <f t="shared" si="14"/>
        <v>-120</v>
      </c>
      <c r="L21" s="4">
        <f t="shared" si="15"/>
        <v>-1800</v>
      </c>
      <c r="M21" s="4" t="s">
        <v>136</v>
      </c>
    </row>
    <row r="22" spans="1:13" s="5" customFormat="1" ht="15.75">
      <c r="A22" s="1">
        <v>45194</v>
      </c>
      <c r="B22" s="2" t="s">
        <v>0</v>
      </c>
      <c r="C22" s="2" t="s">
        <v>200</v>
      </c>
      <c r="D22" s="2" t="s">
        <v>2</v>
      </c>
      <c r="E22" s="2">
        <v>15</v>
      </c>
      <c r="F22" s="2">
        <v>420</v>
      </c>
      <c r="G22" s="2">
        <v>530</v>
      </c>
      <c r="H22" s="2">
        <v>640</v>
      </c>
      <c r="I22" s="2">
        <v>320</v>
      </c>
      <c r="J22" s="2">
        <v>530</v>
      </c>
      <c r="K22" s="2">
        <f t="shared" si="14"/>
        <v>110</v>
      </c>
      <c r="L22" s="2">
        <f t="shared" si="15"/>
        <v>1650</v>
      </c>
      <c r="M22" s="2" t="s">
        <v>130</v>
      </c>
    </row>
    <row r="23" spans="1:13" s="5" customFormat="1" ht="15.75">
      <c r="A23" s="1">
        <v>45195</v>
      </c>
      <c r="B23" s="2" t="s">
        <v>0</v>
      </c>
      <c r="C23" s="2" t="s">
        <v>200</v>
      </c>
      <c r="D23" s="2" t="s">
        <v>2</v>
      </c>
      <c r="E23" s="2">
        <v>15</v>
      </c>
      <c r="F23" s="2">
        <v>405</v>
      </c>
      <c r="G23" s="2">
        <v>530</v>
      </c>
      <c r="H23" s="2">
        <v>640</v>
      </c>
      <c r="I23" s="2">
        <v>290</v>
      </c>
      <c r="J23" s="2">
        <v>510</v>
      </c>
      <c r="K23" s="2">
        <f t="shared" ref="K23:K24" si="16">J23-F23</f>
        <v>105</v>
      </c>
      <c r="L23" s="2">
        <f t="shared" ref="L23:L24" si="17">K23*E23</f>
        <v>1575</v>
      </c>
      <c r="M23" s="2" t="s">
        <v>130</v>
      </c>
    </row>
    <row r="24" spans="1:13" s="5" customFormat="1" ht="15.75">
      <c r="A24" s="1">
        <v>45196</v>
      </c>
      <c r="B24" s="2" t="s">
        <v>196</v>
      </c>
      <c r="C24" s="2" t="s">
        <v>201</v>
      </c>
      <c r="D24" s="2" t="s">
        <v>2</v>
      </c>
      <c r="E24" s="2">
        <v>15</v>
      </c>
      <c r="F24" s="2">
        <v>400</v>
      </c>
      <c r="G24" s="2">
        <v>530</v>
      </c>
      <c r="H24" s="2">
        <v>650</v>
      </c>
      <c r="I24" s="2">
        <v>290</v>
      </c>
      <c r="J24" s="2">
        <v>460</v>
      </c>
      <c r="K24" s="30">
        <f t="shared" si="16"/>
        <v>60</v>
      </c>
      <c r="L24" s="30">
        <f t="shared" si="17"/>
        <v>900</v>
      </c>
      <c r="M24" s="2" t="s">
        <v>130</v>
      </c>
    </row>
    <row r="25" spans="1:13" s="5" customFormat="1" ht="15.75">
      <c r="A25" s="1">
        <v>45197</v>
      </c>
      <c r="B25" s="2" t="s">
        <v>196</v>
      </c>
      <c r="C25" s="2" t="s">
        <v>204</v>
      </c>
      <c r="D25" s="2" t="s">
        <v>2</v>
      </c>
      <c r="E25" s="2">
        <v>15</v>
      </c>
      <c r="F25" s="2">
        <v>380</v>
      </c>
      <c r="G25" s="2">
        <v>510</v>
      </c>
      <c r="H25" s="2">
        <v>630</v>
      </c>
      <c r="I25" s="2">
        <v>275</v>
      </c>
      <c r="J25" s="2">
        <v>510</v>
      </c>
      <c r="K25" s="30">
        <f t="shared" ref="K25:K26" si="18">J25-F25</f>
        <v>130</v>
      </c>
      <c r="L25" s="30">
        <f t="shared" ref="L25:L26" si="19">K25*E25</f>
        <v>1950</v>
      </c>
      <c r="M25" s="2" t="s">
        <v>130</v>
      </c>
    </row>
    <row r="26" spans="1:13" s="5" customFormat="1" ht="15.75">
      <c r="A26" s="1">
        <v>45198</v>
      </c>
      <c r="B26" s="2" t="s">
        <v>0</v>
      </c>
      <c r="C26" s="2" t="s">
        <v>200</v>
      </c>
      <c r="D26" s="2" t="s">
        <v>2</v>
      </c>
      <c r="E26" s="2">
        <v>15</v>
      </c>
      <c r="F26" s="2">
        <v>410</v>
      </c>
      <c r="G26" s="2">
        <v>530</v>
      </c>
      <c r="H26" s="2">
        <v>650</v>
      </c>
      <c r="I26" s="2">
        <v>300</v>
      </c>
      <c r="J26" s="2">
        <v>300</v>
      </c>
      <c r="K26" s="4">
        <f t="shared" si="18"/>
        <v>-110</v>
      </c>
      <c r="L26" s="4">
        <f t="shared" si="19"/>
        <v>-1650</v>
      </c>
      <c r="M26" s="4" t="s">
        <v>136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8" sqref="A8:XFD8"/>
    </sheetView>
  </sheetViews>
  <sheetFormatPr defaultRowHeight="15"/>
  <cols>
    <col min="1" max="1" width="13.140625" customWidth="1"/>
    <col min="2" max="2" width="11.28515625" customWidth="1"/>
    <col min="3" max="3" width="12.42578125" customWidth="1"/>
    <col min="13" max="13" width="16" customWidth="1"/>
  </cols>
  <sheetData>
    <row r="1" spans="1:14">
      <c r="A1" s="6"/>
      <c r="B1" s="7"/>
      <c r="C1" s="7"/>
      <c r="D1" s="8"/>
      <c r="E1" s="7"/>
      <c r="F1" s="7"/>
      <c r="G1" s="7"/>
      <c r="H1" s="7"/>
      <c r="I1" s="9" t="s">
        <v>4</v>
      </c>
      <c r="J1" s="9" t="s">
        <v>5</v>
      </c>
      <c r="K1" s="9" t="s">
        <v>6</v>
      </c>
      <c r="L1" s="9" t="s">
        <v>7</v>
      </c>
      <c r="M1" s="31" t="s">
        <v>8</v>
      </c>
      <c r="N1" s="10"/>
    </row>
    <row r="2" spans="1:14">
      <c r="A2" s="6"/>
      <c r="B2" s="7"/>
      <c r="C2" s="7"/>
      <c r="D2" s="8"/>
      <c r="E2" s="7"/>
      <c r="F2" s="11"/>
      <c r="G2" s="7"/>
      <c r="H2" s="7"/>
      <c r="I2" s="12">
        <v>17</v>
      </c>
      <c r="J2" s="13">
        <v>12</v>
      </c>
      <c r="K2" s="14">
        <v>5</v>
      </c>
      <c r="L2" s="13">
        <v>0</v>
      </c>
      <c r="M2" s="32">
        <f>J2/(J2+K2)</f>
        <v>0.70588235294117652</v>
      </c>
      <c r="N2" s="15"/>
    </row>
    <row r="3" spans="1:14">
      <c r="A3" s="6"/>
      <c r="B3" s="7"/>
      <c r="C3" s="7"/>
      <c r="D3" s="16"/>
      <c r="E3" s="11"/>
      <c r="F3" s="17"/>
      <c r="G3" s="18"/>
      <c r="H3" s="7"/>
      <c r="I3" s="19" t="s">
        <v>9</v>
      </c>
      <c r="J3" s="20">
        <f>SUM(L390:L691)</f>
        <v>0</v>
      </c>
      <c r="K3" s="21" t="s">
        <v>10</v>
      </c>
      <c r="L3" s="12">
        <v>0</v>
      </c>
      <c r="M3" s="31"/>
      <c r="N3" s="10"/>
    </row>
    <row r="4" spans="1:14">
      <c r="A4" s="6"/>
      <c r="B4" s="7"/>
      <c r="C4" s="7"/>
      <c r="D4" s="22"/>
      <c r="E4" s="7"/>
      <c r="F4" s="7"/>
      <c r="G4" s="7"/>
      <c r="H4" s="7"/>
      <c r="I4" s="23"/>
      <c r="J4" s="24"/>
      <c r="K4" s="12" t="s">
        <v>11</v>
      </c>
      <c r="L4" s="12">
        <v>0</v>
      </c>
      <c r="M4" s="33"/>
      <c r="N4" s="10"/>
    </row>
    <row r="5" spans="1:14">
      <c r="A5" s="6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33"/>
      <c r="N5" s="10"/>
    </row>
    <row r="6" spans="1:14" ht="18.75">
      <c r="A6" s="25" t="s">
        <v>12</v>
      </c>
      <c r="B6" s="26" t="s">
        <v>13</v>
      </c>
      <c r="C6" s="26" t="s">
        <v>14</v>
      </c>
      <c r="D6" s="27" t="s">
        <v>15</v>
      </c>
      <c r="E6" s="26" t="s">
        <v>16</v>
      </c>
      <c r="F6" s="26" t="s">
        <v>17</v>
      </c>
      <c r="G6" s="26" t="s">
        <v>18</v>
      </c>
      <c r="H6" s="28" t="s">
        <v>19</v>
      </c>
      <c r="I6" s="26" t="s">
        <v>6</v>
      </c>
      <c r="J6" s="26" t="s">
        <v>20</v>
      </c>
      <c r="K6" s="26" t="s">
        <v>21</v>
      </c>
      <c r="L6" s="26" t="s">
        <v>22</v>
      </c>
      <c r="M6" s="34" t="s">
        <v>23</v>
      </c>
      <c r="N6" s="29" t="s">
        <v>24</v>
      </c>
    </row>
    <row r="7" spans="1:14" s="5" customFormat="1" ht="15.75">
      <c r="A7" s="1">
        <v>45139</v>
      </c>
      <c r="B7" s="2" t="s">
        <v>196</v>
      </c>
      <c r="C7" s="2" t="s">
        <v>197</v>
      </c>
      <c r="D7" s="2" t="s">
        <v>2</v>
      </c>
      <c r="E7" s="2">
        <v>15</v>
      </c>
      <c r="F7" s="2">
        <v>300</v>
      </c>
      <c r="G7" s="2">
        <v>410</v>
      </c>
      <c r="H7" s="2">
        <v>525</v>
      </c>
      <c r="I7" s="2">
        <v>199</v>
      </c>
      <c r="J7" s="2">
        <v>410</v>
      </c>
      <c r="K7" s="30">
        <f t="shared" ref="K7" si="0">J7-F7</f>
        <v>110</v>
      </c>
      <c r="L7" s="30">
        <f t="shared" ref="L7" si="1">K7*E7</f>
        <v>1650</v>
      </c>
      <c r="M7" s="2" t="s">
        <v>130</v>
      </c>
    </row>
    <row r="8" spans="1:14" s="5" customFormat="1" ht="15.75">
      <c r="A8" s="1">
        <v>45140</v>
      </c>
      <c r="B8" s="2" t="s">
        <v>196</v>
      </c>
      <c r="C8" s="2" t="s">
        <v>194</v>
      </c>
      <c r="D8" s="2" t="s">
        <v>2</v>
      </c>
      <c r="E8" s="2">
        <v>15</v>
      </c>
      <c r="F8" s="2">
        <v>335</v>
      </c>
      <c r="G8" s="2">
        <v>450</v>
      </c>
      <c r="H8" s="2">
        <v>575</v>
      </c>
      <c r="I8" s="2">
        <v>230</v>
      </c>
      <c r="J8" s="2">
        <v>345</v>
      </c>
      <c r="K8" s="30">
        <f t="shared" ref="K8" si="2">J8-F8</f>
        <v>10</v>
      </c>
      <c r="L8" s="30">
        <f t="shared" ref="L8" si="3">K8*E8</f>
        <v>150</v>
      </c>
      <c r="M8" s="2" t="s">
        <v>130</v>
      </c>
    </row>
    <row r="9" spans="1:14" s="5" customFormat="1" ht="15.75">
      <c r="A9" s="1">
        <v>45141</v>
      </c>
      <c r="B9" s="2" t="s">
        <v>196</v>
      </c>
      <c r="C9" s="2" t="s">
        <v>186</v>
      </c>
      <c r="D9" s="2" t="s">
        <v>2</v>
      </c>
      <c r="E9" s="2">
        <v>15</v>
      </c>
      <c r="F9" s="2">
        <v>360</v>
      </c>
      <c r="G9" s="2">
        <v>470</v>
      </c>
      <c r="H9" s="2">
        <v>580</v>
      </c>
      <c r="I9" s="2">
        <v>255</v>
      </c>
      <c r="J9" s="2">
        <v>580</v>
      </c>
      <c r="K9" s="30">
        <f t="shared" ref="K9" si="4">J9-F9</f>
        <v>220</v>
      </c>
      <c r="L9" s="30">
        <f t="shared" ref="L9" si="5">K9*E9</f>
        <v>3300</v>
      </c>
      <c r="M9" s="2" t="s">
        <v>130</v>
      </c>
    </row>
    <row r="10" spans="1:14" s="5" customFormat="1" ht="15.75">
      <c r="A10" s="1">
        <v>45142</v>
      </c>
      <c r="B10" s="2" t="s">
        <v>196</v>
      </c>
      <c r="C10" s="2" t="s">
        <v>198</v>
      </c>
      <c r="D10" s="2" t="s">
        <v>2</v>
      </c>
      <c r="E10" s="2">
        <v>15</v>
      </c>
      <c r="F10" s="2">
        <v>380</v>
      </c>
      <c r="G10" s="2">
        <v>500</v>
      </c>
      <c r="H10" s="2">
        <v>620</v>
      </c>
      <c r="I10" s="2">
        <v>277</v>
      </c>
      <c r="J10" s="2">
        <v>277</v>
      </c>
      <c r="K10" s="3">
        <f t="shared" ref="K10:K11" si="6">J10-F10</f>
        <v>-103</v>
      </c>
      <c r="L10" s="3">
        <f t="shared" ref="L10:L11" si="7">K10*E10</f>
        <v>-1545</v>
      </c>
      <c r="M10" s="4" t="s">
        <v>136</v>
      </c>
    </row>
    <row r="11" spans="1:14" s="5" customFormat="1" ht="15.75">
      <c r="A11" s="1">
        <v>45145</v>
      </c>
      <c r="B11" s="2" t="s">
        <v>0</v>
      </c>
      <c r="C11" s="2" t="s">
        <v>178</v>
      </c>
      <c r="D11" s="2" t="s">
        <v>2</v>
      </c>
      <c r="E11" s="2">
        <v>15</v>
      </c>
      <c r="F11" s="2">
        <v>270</v>
      </c>
      <c r="G11" s="2">
        <v>390</v>
      </c>
      <c r="H11" s="2">
        <v>500</v>
      </c>
      <c r="I11" s="2">
        <v>160</v>
      </c>
      <c r="J11" s="2">
        <v>340</v>
      </c>
      <c r="K11" s="2">
        <f t="shared" si="6"/>
        <v>70</v>
      </c>
      <c r="L11" s="2">
        <f t="shared" si="7"/>
        <v>1050</v>
      </c>
      <c r="M11" s="2" t="s">
        <v>130</v>
      </c>
    </row>
    <row r="12" spans="1:14" s="5" customFormat="1" ht="15.75">
      <c r="A12" s="1">
        <v>45146</v>
      </c>
      <c r="B12" s="2" t="s">
        <v>0</v>
      </c>
      <c r="C12" s="2" t="s">
        <v>178</v>
      </c>
      <c r="D12" s="2" t="s">
        <v>2</v>
      </c>
      <c r="E12" s="2">
        <v>15</v>
      </c>
      <c r="F12" s="2">
        <v>235</v>
      </c>
      <c r="G12" s="2">
        <v>350</v>
      </c>
      <c r="H12" s="2">
        <v>470</v>
      </c>
      <c r="I12" s="2">
        <v>130</v>
      </c>
      <c r="J12" s="2">
        <v>315</v>
      </c>
      <c r="K12" s="2">
        <f t="shared" ref="K12:K13" si="8">J12-F12</f>
        <v>80</v>
      </c>
      <c r="L12" s="2">
        <f t="shared" ref="L12:L13" si="9">K12*E12</f>
        <v>1200</v>
      </c>
      <c r="M12" s="2" t="s">
        <v>130</v>
      </c>
    </row>
    <row r="13" spans="1:14" s="5" customFormat="1" ht="15.75">
      <c r="A13" s="1">
        <v>45147</v>
      </c>
      <c r="B13" s="2" t="s">
        <v>196</v>
      </c>
      <c r="C13" s="2" t="s">
        <v>186</v>
      </c>
      <c r="D13" s="2" t="s">
        <v>2</v>
      </c>
      <c r="E13" s="2">
        <v>15</v>
      </c>
      <c r="F13" s="2">
        <v>300</v>
      </c>
      <c r="G13" s="2">
        <v>415</v>
      </c>
      <c r="H13" s="2">
        <v>521</v>
      </c>
      <c r="I13" s="2">
        <v>190</v>
      </c>
      <c r="J13" s="2">
        <v>415</v>
      </c>
      <c r="K13" s="30">
        <f t="shared" si="8"/>
        <v>115</v>
      </c>
      <c r="L13" s="30">
        <f t="shared" si="9"/>
        <v>1725</v>
      </c>
      <c r="M13" s="2" t="s">
        <v>130</v>
      </c>
    </row>
    <row r="14" spans="1:14" s="5" customFormat="1" ht="15.75">
      <c r="A14" s="1">
        <v>45148</v>
      </c>
      <c r="B14" s="2" t="s">
        <v>0</v>
      </c>
      <c r="C14" s="2" t="s">
        <v>184</v>
      </c>
      <c r="D14" s="2" t="s">
        <v>2</v>
      </c>
      <c r="E14" s="2">
        <v>15</v>
      </c>
      <c r="F14" s="2">
        <v>370</v>
      </c>
      <c r="G14" s="2">
        <v>480</v>
      </c>
      <c r="H14" s="2">
        <v>600</v>
      </c>
      <c r="I14" s="2">
        <v>260</v>
      </c>
      <c r="J14" s="2">
        <v>430</v>
      </c>
      <c r="K14" s="2">
        <f t="shared" ref="K14:K15" si="10">J14-F14</f>
        <v>60</v>
      </c>
      <c r="L14" s="2">
        <f t="shared" ref="L14:L15" si="11">K14*E14</f>
        <v>900</v>
      </c>
      <c r="M14" s="2" t="s">
        <v>130</v>
      </c>
    </row>
    <row r="15" spans="1:14" s="5" customFormat="1" ht="15.75">
      <c r="A15" s="1">
        <v>45152</v>
      </c>
      <c r="B15" s="2" t="s">
        <v>196</v>
      </c>
      <c r="C15" s="2" t="s">
        <v>172</v>
      </c>
      <c r="D15" s="2" t="s">
        <v>2</v>
      </c>
      <c r="E15" s="2">
        <v>15</v>
      </c>
      <c r="F15" s="2">
        <v>340</v>
      </c>
      <c r="G15" s="2">
        <v>460</v>
      </c>
      <c r="H15" s="2">
        <v>570</v>
      </c>
      <c r="I15" s="2">
        <v>230</v>
      </c>
      <c r="J15" s="2">
        <v>230</v>
      </c>
      <c r="K15" s="3">
        <f t="shared" si="10"/>
        <v>-110</v>
      </c>
      <c r="L15" s="3">
        <f t="shared" si="11"/>
        <v>-1650</v>
      </c>
      <c r="M15" s="4" t="s">
        <v>136</v>
      </c>
    </row>
    <row r="16" spans="1:14" s="5" customFormat="1" ht="15.75">
      <c r="A16" s="1">
        <v>45154</v>
      </c>
      <c r="B16" s="2" t="s">
        <v>0</v>
      </c>
      <c r="C16" s="2" t="s">
        <v>116</v>
      </c>
      <c r="D16" s="2" t="s">
        <v>2</v>
      </c>
      <c r="E16" s="2">
        <v>15</v>
      </c>
      <c r="F16" s="2">
        <v>365</v>
      </c>
      <c r="G16" s="2">
        <v>480</v>
      </c>
      <c r="H16" s="2">
        <v>600</v>
      </c>
      <c r="I16" s="2">
        <v>260</v>
      </c>
      <c r="J16" s="2">
        <v>410</v>
      </c>
      <c r="K16" s="2">
        <f t="shared" ref="K16" si="12">J16-F16</f>
        <v>45</v>
      </c>
      <c r="L16" s="2">
        <f t="shared" ref="L16" si="13">K16*E16</f>
        <v>675</v>
      </c>
      <c r="M16" s="2" t="s">
        <v>130</v>
      </c>
    </row>
    <row r="17" spans="1:13" s="5" customFormat="1" ht="15.75">
      <c r="A17" s="1">
        <v>45155</v>
      </c>
      <c r="B17" s="2" t="s">
        <v>0</v>
      </c>
      <c r="C17" s="2" t="s">
        <v>199</v>
      </c>
      <c r="D17" s="2" t="s">
        <v>2</v>
      </c>
      <c r="E17" s="2">
        <v>15</v>
      </c>
      <c r="F17" s="2">
        <v>395</v>
      </c>
      <c r="G17" s="2">
        <v>510</v>
      </c>
      <c r="H17" s="2">
        <v>620</v>
      </c>
      <c r="I17" s="2">
        <v>290</v>
      </c>
      <c r="J17" s="2">
        <v>460</v>
      </c>
      <c r="K17" s="2">
        <f t="shared" ref="K17" si="14">J17-F17</f>
        <v>65</v>
      </c>
      <c r="L17" s="2">
        <f t="shared" ref="L17:L18" si="15">K17*E17</f>
        <v>975</v>
      </c>
      <c r="M17" s="2" t="s">
        <v>130</v>
      </c>
    </row>
    <row r="18" spans="1:13" s="5" customFormat="1" ht="15.75">
      <c r="A18" s="1">
        <v>45156</v>
      </c>
      <c r="B18" s="2" t="s">
        <v>196</v>
      </c>
      <c r="C18" s="2" t="s">
        <v>165</v>
      </c>
      <c r="D18" s="2" t="s">
        <v>2</v>
      </c>
      <c r="E18" s="2">
        <v>15</v>
      </c>
      <c r="F18" s="2">
        <v>310</v>
      </c>
      <c r="G18" s="2">
        <v>440</v>
      </c>
      <c r="H18" s="2">
        <v>550</v>
      </c>
      <c r="I18" s="2">
        <v>200</v>
      </c>
      <c r="J18" s="2">
        <v>415</v>
      </c>
      <c r="K18" s="30">
        <v>420</v>
      </c>
      <c r="L18" s="30">
        <f t="shared" si="15"/>
        <v>6300</v>
      </c>
      <c r="M18" s="2" t="s">
        <v>130</v>
      </c>
    </row>
    <row r="19" spans="1:13" s="5" customFormat="1" ht="15.75">
      <c r="A19" s="1">
        <v>45159</v>
      </c>
      <c r="B19" s="2" t="s">
        <v>0</v>
      </c>
      <c r="C19" s="2" t="s">
        <v>199</v>
      </c>
      <c r="D19" s="2" t="s">
        <v>2</v>
      </c>
      <c r="E19" s="2">
        <v>15</v>
      </c>
      <c r="F19" s="2">
        <v>280</v>
      </c>
      <c r="G19" s="2">
        <v>390</v>
      </c>
      <c r="H19" s="2">
        <v>500</v>
      </c>
      <c r="I19" s="2">
        <v>175</v>
      </c>
      <c r="J19" s="2">
        <v>345</v>
      </c>
      <c r="K19" s="2">
        <f t="shared" ref="K19" si="16">J19-F19</f>
        <v>65</v>
      </c>
      <c r="L19" s="2">
        <f t="shared" ref="L19" si="17">K19*E19</f>
        <v>975</v>
      </c>
      <c r="M19" s="2" t="s">
        <v>130</v>
      </c>
    </row>
    <row r="20" spans="1:13" s="5" customFormat="1" ht="15.75">
      <c r="A20" s="1">
        <v>45160</v>
      </c>
      <c r="B20" s="2" t="s">
        <v>0</v>
      </c>
      <c r="C20" s="2" t="s">
        <v>184</v>
      </c>
      <c r="D20" s="2" t="s">
        <v>2</v>
      </c>
      <c r="E20" s="2">
        <v>15</v>
      </c>
      <c r="F20" s="2">
        <v>345</v>
      </c>
      <c r="G20" s="2">
        <v>460</v>
      </c>
      <c r="H20" s="2">
        <v>545</v>
      </c>
      <c r="I20" s="2">
        <v>240</v>
      </c>
      <c r="J20" s="2">
        <v>240</v>
      </c>
      <c r="K20" s="4">
        <f t="shared" ref="K20:K22" si="18">J20-F20</f>
        <v>-105</v>
      </c>
      <c r="L20" s="4">
        <f t="shared" ref="L20:L22" si="19">K20*E20</f>
        <v>-1575</v>
      </c>
      <c r="M20" s="4" t="s">
        <v>136</v>
      </c>
    </row>
    <row r="21" spans="1:13" s="5" customFormat="1" ht="15.75">
      <c r="A21" s="1">
        <v>45161</v>
      </c>
      <c r="B21" s="2" t="s">
        <v>196</v>
      </c>
      <c r="C21" s="2" t="s">
        <v>118</v>
      </c>
      <c r="D21" s="2" t="s">
        <v>2</v>
      </c>
      <c r="E21" s="2">
        <v>15</v>
      </c>
      <c r="F21" s="2">
        <v>340</v>
      </c>
      <c r="G21" s="2">
        <v>450</v>
      </c>
      <c r="H21" s="2">
        <v>570</v>
      </c>
      <c r="I21" s="2">
        <v>240</v>
      </c>
      <c r="J21" s="2">
        <v>360</v>
      </c>
      <c r="K21" s="30">
        <f t="shared" si="18"/>
        <v>20</v>
      </c>
      <c r="L21" s="30">
        <f t="shared" si="19"/>
        <v>300</v>
      </c>
      <c r="M21" s="2" t="s">
        <v>130</v>
      </c>
    </row>
    <row r="22" spans="1:13" s="5" customFormat="1" ht="15.75">
      <c r="A22" s="1">
        <v>45161</v>
      </c>
      <c r="B22" s="2" t="s">
        <v>0</v>
      </c>
      <c r="C22" s="2" t="s">
        <v>117</v>
      </c>
      <c r="D22" s="2" t="s">
        <v>2</v>
      </c>
      <c r="E22" s="2">
        <v>15</v>
      </c>
      <c r="F22" s="2">
        <v>342</v>
      </c>
      <c r="G22" s="2">
        <v>455</v>
      </c>
      <c r="H22" s="2">
        <v>560</v>
      </c>
      <c r="I22" s="2">
        <v>240</v>
      </c>
      <c r="J22" s="2">
        <v>560</v>
      </c>
      <c r="K22" s="2">
        <f t="shared" si="18"/>
        <v>218</v>
      </c>
      <c r="L22" s="2">
        <f t="shared" si="19"/>
        <v>3270</v>
      </c>
      <c r="M22" s="2" t="s">
        <v>130</v>
      </c>
    </row>
    <row r="23" spans="1:13" s="5" customFormat="1" ht="15.75">
      <c r="A23" s="1">
        <v>45162</v>
      </c>
      <c r="B23" s="2" t="s">
        <v>0</v>
      </c>
      <c r="C23" s="2" t="s">
        <v>200</v>
      </c>
      <c r="D23" s="2" t="s">
        <v>2</v>
      </c>
      <c r="E23" s="2">
        <v>15</v>
      </c>
      <c r="F23" s="2">
        <v>350</v>
      </c>
      <c r="G23" s="2">
        <v>460</v>
      </c>
      <c r="H23" s="2">
        <v>570</v>
      </c>
      <c r="I23" s="2">
        <v>250</v>
      </c>
      <c r="J23" s="2">
        <v>460</v>
      </c>
      <c r="K23" s="2">
        <f t="shared" ref="K23:K24" si="20">J23-F23</f>
        <v>110</v>
      </c>
      <c r="L23" s="2">
        <f t="shared" ref="L23:L24" si="21">K23*E23</f>
        <v>1650</v>
      </c>
      <c r="M23" s="2" t="s">
        <v>130</v>
      </c>
    </row>
    <row r="24" spans="1:13" s="5" customFormat="1" ht="15.75">
      <c r="A24" s="1">
        <v>45163</v>
      </c>
      <c r="B24" s="2" t="s">
        <v>196</v>
      </c>
      <c r="C24" s="2" t="s">
        <v>201</v>
      </c>
      <c r="D24" s="2" t="s">
        <v>2</v>
      </c>
      <c r="E24" s="2">
        <v>15</v>
      </c>
      <c r="F24" s="2">
        <v>400</v>
      </c>
      <c r="G24" s="2">
        <v>510</v>
      </c>
      <c r="H24" s="2">
        <v>620</v>
      </c>
      <c r="I24" s="2">
        <v>290</v>
      </c>
      <c r="J24" s="2">
        <v>620</v>
      </c>
      <c r="K24" s="30">
        <f t="shared" si="20"/>
        <v>220</v>
      </c>
      <c r="L24" s="30">
        <f t="shared" si="21"/>
        <v>3300</v>
      </c>
      <c r="M24" s="2" t="s">
        <v>130</v>
      </c>
    </row>
    <row r="25" spans="1:13" s="5" customFormat="1" ht="15.75">
      <c r="A25" s="1">
        <v>45166</v>
      </c>
      <c r="B25" s="2" t="s">
        <v>0</v>
      </c>
      <c r="C25" s="2" t="s">
        <v>200</v>
      </c>
      <c r="D25" s="2" t="s">
        <v>2</v>
      </c>
      <c r="E25" s="2">
        <v>15</v>
      </c>
      <c r="F25" s="2">
        <v>400</v>
      </c>
      <c r="G25" s="2">
        <v>470</v>
      </c>
      <c r="H25" s="2">
        <v>550</v>
      </c>
      <c r="I25" s="2">
        <v>370</v>
      </c>
      <c r="J25" s="2">
        <v>550</v>
      </c>
      <c r="K25" s="2">
        <f t="shared" ref="K25" si="22">J25-F25</f>
        <v>150</v>
      </c>
      <c r="L25" s="2">
        <f t="shared" ref="L25" si="23">K25*E25</f>
        <v>2250</v>
      </c>
      <c r="M25" s="2" t="s">
        <v>130</v>
      </c>
    </row>
    <row r="26" spans="1:13" s="5" customFormat="1" ht="15.75">
      <c r="A26" s="1">
        <v>45167</v>
      </c>
      <c r="B26" s="2" t="s">
        <v>0</v>
      </c>
      <c r="C26" s="2" t="s">
        <v>202</v>
      </c>
      <c r="D26" s="2" t="s">
        <v>2</v>
      </c>
      <c r="E26" s="2">
        <v>15</v>
      </c>
      <c r="F26" s="2">
        <v>335</v>
      </c>
      <c r="G26" s="2">
        <v>410</v>
      </c>
      <c r="H26" s="2">
        <v>445</v>
      </c>
      <c r="I26" s="2">
        <v>235</v>
      </c>
      <c r="J26" s="2">
        <v>385</v>
      </c>
      <c r="K26" s="2">
        <f t="shared" ref="K26" si="24">J26-F26</f>
        <v>50</v>
      </c>
      <c r="L26" s="2">
        <f t="shared" ref="L26" si="25">K26*E26</f>
        <v>750</v>
      </c>
      <c r="M26" s="2" t="s">
        <v>130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APL 2024</vt:lpstr>
      <vt:lpstr>MAR 2024</vt:lpstr>
      <vt:lpstr>FEB 2024</vt:lpstr>
      <vt:lpstr>JAN2024</vt:lpstr>
      <vt:lpstr>DEC2023</vt:lpstr>
      <vt:lpstr>NOV 2023</vt:lpstr>
      <vt:lpstr>OCT 2023</vt:lpstr>
      <vt:lpstr>SEP 2023</vt:lpstr>
      <vt:lpstr>AUG 2023</vt:lpstr>
      <vt:lpstr>JUL 2023</vt:lpstr>
      <vt:lpstr>JUN 2023</vt:lpstr>
      <vt:lpstr>MAY 2023</vt:lpstr>
      <vt:lpstr>APR 2023</vt:lpstr>
      <vt:lpstr>MAR2023</vt:lpstr>
      <vt:lpstr>FEB 2023</vt:lpstr>
      <vt:lpstr>JAN2023</vt:lpstr>
      <vt:lpstr>DEC 2022</vt:lpstr>
      <vt:lpstr>NOV 2022</vt:lpstr>
      <vt:lpstr>OCT 2022</vt:lpstr>
      <vt:lpstr>SEP-2022</vt:lpstr>
      <vt:lpstr>AUG 2022</vt:lpstr>
      <vt:lpstr>JUL 2022</vt:lpstr>
      <vt:lpstr>Sheet5</vt:lpstr>
      <vt:lpstr>JUN 2022</vt:lpstr>
      <vt:lpstr>MAY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abv</cp:lastModifiedBy>
  <dcterms:created xsi:type="dcterms:W3CDTF">2023-01-18T08:58:15Z</dcterms:created>
  <dcterms:modified xsi:type="dcterms:W3CDTF">2024-04-12T06:01:13Z</dcterms:modified>
</cp:coreProperties>
</file>